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60" windowWidth="19440" windowHeight="11280"/>
  </bookViews>
  <sheets>
    <sheet name="стр.1_6" sheetId="1" r:id="rId1"/>
  </sheets>
  <definedNames>
    <definedName name="_xlnm.Print_Titles" localSheetId="0">стр.1_6!$10:$12</definedName>
    <definedName name="_xlnm.Print_Area" localSheetId="0">стр.1_6!$A$1:$L$209</definedName>
  </definedNames>
  <calcPr calcId="144525"/>
</workbook>
</file>

<file path=xl/calcChain.xml><?xml version="1.0" encoding="utf-8"?>
<calcChain xmlns="http://schemas.openxmlformats.org/spreadsheetml/2006/main">
  <c r="L197" i="1" l="1"/>
  <c r="K197" i="1"/>
  <c r="J197" i="1"/>
  <c r="I197" i="1"/>
  <c r="H197" i="1"/>
  <c r="G197" i="1"/>
  <c r="F197" i="1"/>
  <c r="E197" i="1"/>
  <c r="E140" i="1"/>
  <c r="D140" i="1"/>
  <c r="L136" i="1"/>
  <c r="K136" i="1"/>
  <c r="L85" i="1"/>
  <c r="K85" i="1"/>
  <c r="J85" i="1"/>
  <c r="I85" i="1"/>
  <c r="H85" i="1"/>
  <c r="G85" i="1"/>
  <c r="F85" i="1"/>
  <c r="E85" i="1"/>
  <c r="F23" i="1"/>
  <c r="L199" i="1"/>
  <c r="K199" i="1"/>
  <c r="L207" i="1"/>
  <c r="K207" i="1"/>
  <c r="G199" i="1"/>
  <c r="F199" i="1"/>
  <c r="G207" i="1"/>
  <c r="F207" i="1"/>
  <c r="H199" i="1"/>
  <c r="L106" i="1"/>
  <c r="K106" i="1"/>
  <c r="H106" i="1"/>
  <c r="G106" i="1"/>
  <c r="F106" i="1"/>
  <c r="L23" i="1"/>
  <c r="K23" i="1"/>
  <c r="D23" i="1"/>
  <c r="E23" i="1"/>
  <c r="J207" i="1"/>
  <c r="I207" i="1"/>
  <c r="H207" i="1"/>
  <c r="J199" i="1"/>
  <c r="I199" i="1"/>
  <c r="J106" i="1"/>
  <c r="I106" i="1"/>
  <c r="J23" i="1"/>
  <c r="I23" i="1"/>
  <c r="H23" i="1"/>
  <c r="G23" i="1"/>
  <c r="E207" i="1"/>
  <c r="E199" i="1"/>
  <c r="E106" i="1"/>
</calcChain>
</file>

<file path=xl/sharedStrings.xml><?xml version="1.0" encoding="utf-8"?>
<sst xmlns="http://schemas.openxmlformats.org/spreadsheetml/2006/main" count="575" uniqueCount="409">
  <si>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</si>
  <si>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</si>
  <si>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</si>
  <si>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</si>
  <si>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</si>
  <si>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</si>
  <si>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</si>
  <si>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</si>
  <si>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</si>
  <si>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</si>
  <si>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</si>
  <si>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</si>
  <si>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</si>
  <si>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</si>
  <si>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</si>
  <si>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</si>
  <si>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</si>
  <si>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</si>
  <si>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</si>
  <si>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</si>
  <si>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</si>
  <si>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</si>
  <si>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</si>
  <si>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</si>
  <si>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</si>
  <si>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</si>
  <si>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</si>
  <si>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</si>
  <si>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</si>
  <si>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</si>
  <si>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</si>
  <si>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</si>
  <si>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</si>
  <si>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</si>
  <si>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</si>
  <si>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</si>
  <si>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</si>
  <si>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</si>
  <si>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</si>
  <si>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</si>
  <si>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</si>
  <si>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</si>
  <si>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</si>
  <si>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</si>
  <si>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</si>
  <si>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</si>
  <si>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</si>
  <si>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</si>
  <si>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</si>
  <si>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</si>
  <si>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</si>
  <si>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</si>
  <si>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</si>
  <si>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</si>
  <si>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</si>
  <si>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</si>
  <si>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</si>
  <si>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</si>
  <si>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</si>
  <si>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</si>
  <si>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</si>
  <si>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</si>
  <si>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</si>
  <si>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</si>
  <si>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</si>
  <si>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</si>
  <si>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</si>
  <si>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</si>
  <si>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</si>
  <si>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</si>
  <si>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</si>
  <si>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</si>
  <si>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</si>
  <si>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</si>
  <si>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</si>
  <si>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</si>
  <si>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</si>
  <si>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</si>
  <si>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</si>
  <si>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</si>
  <si>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</si>
  <si>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</si>
  <si>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</si>
  <si>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</si>
  <si>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</si>
  <si>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</si>
  <si>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</si>
  <si>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</si>
  <si>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</si>
  <si>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</si>
  <si>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</si>
  <si>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</si>
  <si>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</si>
  <si>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</si>
  <si>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</si>
  <si>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</si>
  <si>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</si>
  <si>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</si>
  <si>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</si>
  <si>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</si>
  <si>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</si>
  <si>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</si>
  <si>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</si>
  <si>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</si>
  <si>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</si>
  <si>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</si>
  <si>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</si>
  <si>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</si>
  <si>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</si>
  <si>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</si>
  <si>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</si>
  <si>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</si>
  <si>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</si>
  <si>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</si>
  <si>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</si>
  <si>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</si>
  <si>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</si>
  <si>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</si>
  <si>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</si>
  <si>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</si>
  <si>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</si>
  <si>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</si>
  <si>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</si>
  <si>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</si>
  <si>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</si>
  <si>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</si>
  <si>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</si>
  <si>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</si>
  <si>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</si>
  <si>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</si>
  <si>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</si>
  <si>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</si>
  <si>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</si>
  <si>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</si>
  <si>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</si>
  <si>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</si>
  <si>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</si>
  <si>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</si>
  <si>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</si>
  <si>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</si>
  <si>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</si>
  <si>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</si>
  <si>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</si>
  <si>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</si>
  <si>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</si>
  <si>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</si>
  <si>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</si>
  <si>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</si>
  <si>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</si>
  <si>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</si>
  <si>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</si>
  <si>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</si>
  <si>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</si>
  <si>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</si>
  <si>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</si>
  <si>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</si>
  <si>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</si>
  <si>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</si>
  <si>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</si>
  <si>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</si>
  <si>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</si>
  <si>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</si>
  <si>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</si>
  <si>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</si>
  <si>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</si>
  <si>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</si>
  <si>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</si>
  <si>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</si>
  <si>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</si>
  <si>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</si>
  <si>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</si>
  <si>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</si>
  <si>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</si>
  <si>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</si>
  <si>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</si>
  <si>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</si>
  <si>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</si>
  <si>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</si>
  <si>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</si>
  <si>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</si>
  <si>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</si>
  <si>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</si>
  <si>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</si>
  <si>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</si>
  <si>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</si>
  <si>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</si>
  <si>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</si>
  <si>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</si>
  <si>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</si>
  <si>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</si>
  <si>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</si>
  <si>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</si>
  <si>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</si>
  <si>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</si>
  <si>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</si>
  <si>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</si>
  <si>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</si>
  <si>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</si>
  <si>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</si>
  <si>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</si>
  <si>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</si>
  <si>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</si>
  <si>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</si>
  <si>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</si>
  <si>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</si>
  <si>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</si>
  <si>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</si>
  <si>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</si>
  <si>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</si>
  <si>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</si>
  <si>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</si>
  <si>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</si>
  <si>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</si>
  <si>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</si>
  <si>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</si>
  <si>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</si>
  <si>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</si>
  <si>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</si>
  <si>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</si>
  <si>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</si>
  <si>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</si>
  <si>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</si>
  <si>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</si>
  <si>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</si>
  <si>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</si>
  <si>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</si>
  <si>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</si>
  <si>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</si>
  <si>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</si>
  <si>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</si>
  <si>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</si>
  <si>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</si>
  <si>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</si>
  <si>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</si>
  <si>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</si>
  <si>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</si>
  <si>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</si>
  <si>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</si>
  <si>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</si>
  <si>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</si>
  <si>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</si>
  <si>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</si>
  <si>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</si>
  <si>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</si>
  <si>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</si>
  <si>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</si>
  <si>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</si>
  <si>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</si>
  <si>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</si>
  <si>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</si>
  <si>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</si>
  <si>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</si>
  <si>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</si>
  <si>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</si>
  <si>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</si>
  <si>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</si>
  <si>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</si>
  <si>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</si>
  <si>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</si>
  <si>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</si>
  <si>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</si>
  <si>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</si>
  <si>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</si>
  <si>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</si>
  <si>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</si>
  <si>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</si>
  <si>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</si>
  <si>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</si>
  <si>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</si>
  <si>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</si>
  <si>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</si>
  <si>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</si>
  <si>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</si>
  <si>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</si>
  <si>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</si>
  <si>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</si>
  <si>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</si>
  <si>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</si>
  <si>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</si>
  <si>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</si>
  <si>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</si>
  <si>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</si>
  <si>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</si>
  <si>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</si>
  <si>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</si>
  <si>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</si>
  <si>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</si>
  <si>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</si>
  <si>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</si>
  <si>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</si>
  <si>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</si>
  <si>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</si>
  <si>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</si>
  <si>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</si>
  <si>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</si>
  <si>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</si>
  <si>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</si>
  <si>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</si>
  <si>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</si>
  <si>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</si>
  <si>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</si>
  <si>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</si>
  <si>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</si>
  <si>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</si>
  <si>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</si>
  <si>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</si>
  <si>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</si>
  <si>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</si>
  <si>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</si>
  <si>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</si>
  <si>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</si>
  <si>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</si>
  <si>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</si>
  <si>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</si>
  <si>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</si>
  <si>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</si>
  <si>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</si>
  <si>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</si>
  <si>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</si>
  <si>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</si>
  <si>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</si>
  <si>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</si>
  <si>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</si>
  <si>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</si>
  <si>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</si>
  <si>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</si>
  <si>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</si>
  <si>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</si>
  <si>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</si>
  <si>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</si>
  <si>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</si>
  <si>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</si>
  <si>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</si>
  <si>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</si>
  <si>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</si>
  <si>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</si>
  <si>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</si>
  <si>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</si>
  <si>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</si>
  <si>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</si>
  <si>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</si>
  <si>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</si>
  <si>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</si>
  <si>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</si>
  <si>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</si>
  <si>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</si>
  <si>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</si>
  <si>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</si>
  <si>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</si>
  <si>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</si>
  <si>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</si>
  <si>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</si>
  <si>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</si>
  <si>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</si>
  <si>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</si>
  <si>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</si>
  <si>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</si>
  <si>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</si>
  <si>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</si>
  <si>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</si>
  <si>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</si>
  <si>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</si>
  <si>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</si>
  <si>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</si>
  <si>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</si>
  <si>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</si>
  <si>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</si>
  <si>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</si>
  <si>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</si>
  <si>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</si>
  <si>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</si>
  <si>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</si>
  <si>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</si>
  <si>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</si>
  <si>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</si>
  <si>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</si>
  <si>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</si>
  <si>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</si>
  <si>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</si>
  <si>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</si>
  <si>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</si>
  <si>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</si>
  <si>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</si>
  <si>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</si>
  <si>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</si>
  <si>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</si>
  <si>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</si>
  <si>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</si>
  <si>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</si>
  <si>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</si>
  <si>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</si>
  <si>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</si>
  <si>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</si>
  <si>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</si>
  <si>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</si>
  <si>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</si>
  <si>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</si>
  <si>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</si>
  <si>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</si>
  <si>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</si>
  <si>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</si>
  <si>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</si>
  <si>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</si>
  <si>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отчет*</t>
  </si>
  <si>
    <t>УТВЕРЖДАЮ</t>
  </si>
  <si>
    <t>"Мелекесский район" Ульяновской области</t>
  </si>
  <si>
    <t>Глава администрации муниципального образования</t>
  </si>
  <si>
    <t>_________________________С.А. Сандрюков</t>
  </si>
  <si>
    <t xml:space="preserve">Основные показатели социально-экономического развития муниципального образования "Мелекесский район"                    Ульяновской области  к прогнозу  на среднесрочный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</si>
</sst>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66" fontId="12" fillId="0" borderId="1" xfId="1" applyNumberFormat="1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view="pageBreakPreview" zoomScaleNormal="200" zoomScaleSheetLayoutView="100" workbookViewId="0">
      <selection activeCell="B3" sqref="B3"/>
    </sheetView>
  </sheetViews>
  <sheetFormatPr defaultRowHeight="12.75" x14ac:dyDescent="0.2"/>
  <cols>
    <col min="1" max="1" width="7.28515625" style="24" bestFit="1" customWidth="1"/>
    <col min="2" max="2" width="34.28515625" style="25" customWidth="1"/>
    <col min="3" max="3" width="14.42578125" style="25" customWidth="1"/>
    <col min="4" max="4" width="7.7109375" style="25" customWidth="1"/>
    <col min="5" max="5" width="7" style="25" customWidth="1"/>
    <col min="6" max="6" width="6.85546875" style="25" customWidth="1"/>
    <col min="7" max="7" width="9.42578125" style="25" customWidth="1"/>
    <col min="8" max="8" width="8.140625" style="25" customWidth="1"/>
    <col min="9" max="9" width="9.7109375" style="25" customWidth="1"/>
    <col min="10" max="10" width="8.42578125" style="25" customWidth="1"/>
    <col min="11" max="11" width="9.7109375" style="25" customWidth="1"/>
    <col min="12" max="12" width="10.42578125" style="25" customWidth="1"/>
    <col min="13" max="16384" width="9.140625" style="25"/>
  </cols>
  <sheetData>
    <row r="1" spans="1:14" s="2" customFormat="1" ht="10.5" x14ac:dyDescent="0.2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s="2" customFormat="1" ht="15.75" x14ac:dyDescent="0.2">
      <c r="A2" s="1"/>
      <c r="G2" s="62" t="s">
        <v>404</v>
      </c>
      <c r="H2" s="63"/>
      <c r="I2" s="63"/>
      <c r="J2" s="63"/>
      <c r="K2" s="63"/>
      <c r="L2" s="63"/>
      <c r="M2" s="63"/>
      <c r="N2" s="28"/>
    </row>
    <row r="3" spans="1:14" s="2" customFormat="1" ht="15.75" x14ac:dyDescent="0.2">
      <c r="A3" s="1"/>
      <c r="G3" s="64" t="s">
        <v>406</v>
      </c>
      <c r="H3" s="65"/>
      <c r="I3" s="65"/>
      <c r="J3" s="65"/>
      <c r="K3" s="65"/>
      <c r="L3" s="65"/>
      <c r="M3" s="65"/>
      <c r="N3" s="26"/>
    </row>
    <row r="4" spans="1:14" s="2" customFormat="1" ht="15.75" x14ac:dyDescent="0.2">
      <c r="A4" s="1"/>
      <c r="G4" s="64" t="s">
        <v>405</v>
      </c>
      <c r="H4" s="65"/>
      <c r="I4" s="65"/>
      <c r="J4" s="65"/>
      <c r="K4" s="65"/>
      <c r="L4" s="27"/>
      <c r="M4" s="27"/>
      <c r="N4" s="26"/>
    </row>
    <row r="5" spans="1:14" s="2" customFormat="1" ht="15.75" x14ac:dyDescent="0.2">
      <c r="A5" s="1"/>
      <c r="G5" s="66" t="s">
        <v>407</v>
      </c>
      <c r="H5" s="67"/>
      <c r="I5" s="67"/>
      <c r="J5" s="67"/>
      <c r="K5" s="67"/>
      <c r="L5" s="67"/>
      <c r="M5" s="67"/>
      <c r="N5" s="67"/>
    </row>
    <row r="6" spans="1:14" s="2" customFormat="1" ht="10.5" x14ac:dyDescent="0.2">
      <c r="A6" s="1"/>
    </row>
    <row r="7" spans="1:14" s="4" customFormat="1" ht="6" customHeight="1" x14ac:dyDescent="0.2">
      <c r="A7" s="3"/>
    </row>
    <row r="8" spans="1:14" s="5" customFormat="1" ht="34.5" customHeight="1" x14ac:dyDescent="0.2">
      <c r="A8" s="72" t="s">
        <v>408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4" s="4" customFormat="1" ht="14.25" customHeight="1" x14ac:dyDescent="0.2">
      <c r="A9" s="3"/>
    </row>
    <row r="10" spans="1:14" s="2" customFormat="1" ht="21" customHeight="1" x14ac:dyDescent="0.2">
      <c r="A10" s="30"/>
      <c r="B10" s="31"/>
      <c r="C10" s="31"/>
      <c r="D10" s="32" t="s">
        <v>403</v>
      </c>
      <c r="E10" s="32" t="s">
        <v>403</v>
      </c>
      <c r="F10" s="33" t="s">
        <v>2</v>
      </c>
      <c r="G10" s="74" t="s">
        <v>6</v>
      </c>
      <c r="H10" s="74"/>
      <c r="I10" s="74"/>
      <c r="J10" s="74"/>
      <c r="K10" s="74"/>
      <c r="L10" s="74"/>
    </row>
    <row r="11" spans="1:14" s="2" customFormat="1" ht="10.5" x14ac:dyDescent="0.2">
      <c r="A11" s="34"/>
      <c r="B11" s="35" t="s">
        <v>0</v>
      </c>
      <c r="C11" s="35" t="s">
        <v>1</v>
      </c>
      <c r="D11" s="75">
        <v>2020</v>
      </c>
      <c r="E11" s="75">
        <v>2021</v>
      </c>
      <c r="F11" s="75">
        <v>2022</v>
      </c>
      <c r="G11" s="74">
        <v>2023</v>
      </c>
      <c r="H11" s="74"/>
      <c r="I11" s="74">
        <v>2024</v>
      </c>
      <c r="J11" s="74"/>
      <c r="K11" s="74">
        <v>2025</v>
      </c>
      <c r="L11" s="74"/>
    </row>
    <row r="12" spans="1:14" s="2" customFormat="1" ht="12" customHeight="1" x14ac:dyDescent="0.2">
      <c r="A12" s="34"/>
      <c r="B12" s="35"/>
      <c r="C12" s="35"/>
      <c r="D12" s="76"/>
      <c r="E12" s="76"/>
      <c r="F12" s="76"/>
      <c r="G12" s="32" t="s">
        <v>3</v>
      </c>
      <c r="H12" s="32" t="s">
        <v>305</v>
      </c>
      <c r="I12" s="32" t="s">
        <v>3</v>
      </c>
      <c r="J12" s="32" t="s">
        <v>305</v>
      </c>
      <c r="K12" s="32" t="s">
        <v>3</v>
      </c>
      <c r="L12" s="32" t="s">
        <v>305</v>
      </c>
    </row>
    <row r="13" spans="1:14" s="2" customFormat="1" ht="12" customHeight="1" x14ac:dyDescent="0.2">
      <c r="A13" s="36"/>
      <c r="B13" s="37"/>
      <c r="C13" s="37"/>
      <c r="D13" s="77"/>
      <c r="E13" s="77"/>
      <c r="F13" s="77"/>
      <c r="G13" s="32" t="s">
        <v>4</v>
      </c>
      <c r="H13" s="32" t="s">
        <v>5</v>
      </c>
      <c r="I13" s="32" t="s">
        <v>4</v>
      </c>
      <c r="J13" s="32" t="s">
        <v>5</v>
      </c>
      <c r="K13" s="32" t="s">
        <v>4</v>
      </c>
      <c r="L13" s="32" t="s">
        <v>5</v>
      </c>
    </row>
    <row r="14" spans="1:14" s="2" customFormat="1" ht="10.5" x14ac:dyDescent="0.2">
      <c r="A14" s="9"/>
      <c r="B14" s="10" t="s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s="2" customFormat="1" ht="10.5" x14ac:dyDescent="0.2">
      <c r="A15" s="9" t="s">
        <v>8</v>
      </c>
      <c r="B15" s="11" t="s">
        <v>9</v>
      </c>
      <c r="C15" s="7" t="s">
        <v>50</v>
      </c>
      <c r="D15" s="12"/>
      <c r="E15" s="12"/>
      <c r="F15" s="12"/>
      <c r="G15" s="12"/>
      <c r="H15" s="12"/>
      <c r="I15" s="12"/>
      <c r="J15" s="12"/>
      <c r="K15" s="7"/>
      <c r="L15" s="7"/>
    </row>
    <row r="16" spans="1:14" s="2" customFormat="1" ht="15" x14ac:dyDescent="0.2">
      <c r="A16" s="9" t="s">
        <v>10</v>
      </c>
      <c r="B16" s="11" t="s">
        <v>11</v>
      </c>
      <c r="C16" s="7" t="s">
        <v>50</v>
      </c>
      <c r="D16" s="38">
        <v>32.200000000000003</v>
      </c>
      <c r="E16" s="38">
        <v>31.3</v>
      </c>
      <c r="F16" s="39">
        <v>30.4</v>
      </c>
      <c r="G16" s="38">
        <v>30.2</v>
      </c>
      <c r="H16" s="40">
        <v>30.2</v>
      </c>
      <c r="I16" s="38">
        <v>30.1</v>
      </c>
      <c r="J16" s="38">
        <v>30.1</v>
      </c>
      <c r="K16" s="38">
        <v>30</v>
      </c>
      <c r="L16" s="38">
        <v>30</v>
      </c>
    </row>
    <row r="17" spans="1:12" s="14" customFormat="1" ht="21" x14ac:dyDescent="0.2">
      <c r="A17" s="9" t="s">
        <v>12</v>
      </c>
      <c r="B17" s="13" t="s">
        <v>42</v>
      </c>
      <c r="C17" s="7" t="s">
        <v>50</v>
      </c>
      <c r="D17" s="38">
        <v>17.2</v>
      </c>
      <c r="E17" s="38">
        <v>16.600000000000001</v>
      </c>
      <c r="F17" s="39">
        <v>16.100000000000001</v>
      </c>
      <c r="G17" s="38">
        <v>16</v>
      </c>
      <c r="H17" s="38">
        <v>16</v>
      </c>
      <c r="I17" s="38">
        <v>15.9</v>
      </c>
      <c r="J17" s="38">
        <v>15.9</v>
      </c>
      <c r="K17" s="38">
        <v>15.9</v>
      </c>
      <c r="L17" s="38">
        <v>15.9</v>
      </c>
    </row>
    <row r="18" spans="1:12" s="2" customFormat="1" ht="31.5" x14ac:dyDescent="0.2">
      <c r="A18" s="9" t="s">
        <v>13</v>
      </c>
      <c r="B18" s="13" t="s">
        <v>53</v>
      </c>
      <c r="C18" s="7" t="s">
        <v>50</v>
      </c>
      <c r="D18" s="38">
        <v>9.5</v>
      </c>
      <c r="E18" s="38">
        <v>9.4</v>
      </c>
      <c r="F18" s="39">
        <v>9.1</v>
      </c>
      <c r="G18" s="38">
        <v>9</v>
      </c>
      <c r="H18" s="38">
        <v>9</v>
      </c>
      <c r="I18" s="38">
        <v>9</v>
      </c>
      <c r="J18" s="38">
        <v>9</v>
      </c>
      <c r="K18" s="38">
        <v>9</v>
      </c>
      <c r="L18" s="38">
        <v>9</v>
      </c>
    </row>
    <row r="19" spans="1:12" s="2" customFormat="1" ht="15" x14ac:dyDescent="0.2">
      <c r="A19" s="9" t="s">
        <v>14</v>
      </c>
      <c r="B19" s="11" t="s">
        <v>59</v>
      </c>
      <c r="C19" s="7" t="s">
        <v>51</v>
      </c>
      <c r="D19" s="39"/>
      <c r="E19" s="38"/>
      <c r="F19" s="41"/>
      <c r="G19" s="42"/>
      <c r="H19" s="42"/>
      <c r="I19" s="42"/>
      <c r="J19" s="42"/>
      <c r="K19" s="42"/>
      <c r="L19" s="42"/>
    </row>
    <row r="20" spans="1:12" s="2" customFormat="1" ht="42" x14ac:dyDescent="0.2">
      <c r="A20" s="9" t="s">
        <v>15</v>
      </c>
      <c r="B20" s="11" t="s">
        <v>16</v>
      </c>
      <c r="C20" s="8" t="s">
        <v>52</v>
      </c>
      <c r="D20" s="39">
        <v>8</v>
      </c>
      <c r="E20" s="38">
        <v>7.6</v>
      </c>
      <c r="F20" s="39">
        <v>6.6</v>
      </c>
      <c r="G20" s="38">
        <v>6.4</v>
      </c>
      <c r="H20" s="38">
        <v>6.4</v>
      </c>
      <c r="I20" s="38">
        <v>6.6</v>
      </c>
      <c r="J20" s="38">
        <v>6.6</v>
      </c>
      <c r="K20" s="38">
        <v>7</v>
      </c>
      <c r="L20" s="38">
        <v>7</v>
      </c>
    </row>
    <row r="21" spans="1:12" s="2" customFormat="1" ht="19.5" customHeight="1" x14ac:dyDescent="0.2">
      <c r="A21" s="9" t="s">
        <v>17</v>
      </c>
      <c r="B21" s="11" t="s">
        <v>18</v>
      </c>
      <c r="C21" s="8" t="s">
        <v>54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12" s="2" customFormat="1" ht="31.5" x14ac:dyDescent="0.2">
      <c r="A22" s="9" t="s">
        <v>19</v>
      </c>
      <c r="B22" s="11" t="s">
        <v>20</v>
      </c>
      <c r="C22" s="8" t="s">
        <v>55</v>
      </c>
      <c r="D22" s="39">
        <v>20.9</v>
      </c>
      <c r="E22" s="38">
        <v>22.5</v>
      </c>
      <c r="F22" s="39">
        <v>20</v>
      </c>
      <c r="G22" s="38">
        <v>19</v>
      </c>
      <c r="H22" s="38">
        <v>19</v>
      </c>
      <c r="I22" s="38">
        <v>18</v>
      </c>
      <c r="J22" s="38">
        <v>18</v>
      </c>
      <c r="K22" s="38">
        <v>18</v>
      </c>
      <c r="L22" s="38">
        <v>18</v>
      </c>
    </row>
    <row r="23" spans="1:12" s="2" customFormat="1" ht="21" x14ac:dyDescent="0.2">
      <c r="A23" s="9" t="s">
        <v>21</v>
      </c>
      <c r="B23" s="11" t="s">
        <v>22</v>
      </c>
      <c r="C23" s="8" t="s">
        <v>56</v>
      </c>
      <c r="D23" s="39">
        <f t="shared" ref="D23:L23" si="0">D20-D22</f>
        <v>-12.899999999999999</v>
      </c>
      <c r="E23" s="38">
        <f t="shared" si="0"/>
        <v>-14.9</v>
      </c>
      <c r="F23" s="38">
        <f t="shared" si="0"/>
        <v>-13.4</v>
      </c>
      <c r="G23" s="38">
        <f t="shared" si="0"/>
        <v>-12.6</v>
      </c>
      <c r="H23" s="38">
        <f t="shared" si="0"/>
        <v>-12.6</v>
      </c>
      <c r="I23" s="38">
        <f t="shared" si="0"/>
        <v>-11.4</v>
      </c>
      <c r="J23" s="38">
        <f t="shared" si="0"/>
        <v>-11.4</v>
      </c>
      <c r="K23" s="38">
        <f t="shared" si="0"/>
        <v>-11</v>
      </c>
      <c r="L23" s="38">
        <f t="shared" si="0"/>
        <v>-11</v>
      </c>
    </row>
    <row r="24" spans="1:12" s="2" customFormat="1" ht="15" x14ac:dyDescent="0.2">
      <c r="A24" s="9" t="s">
        <v>23</v>
      </c>
      <c r="B24" s="11" t="s">
        <v>24</v>
      </c>
      <c r="C24" s="7" t="s">
        <v>50</v>
      </c>
      <c r="D24" s="39">
        <v>-0.47699999999999998</v>
      </c>
      <c r="E24" s="44">
        <v>-0.42799999999999999</v>
      </c>
      <c r="F24" s="39">
        <v>-0.15</v>
      </c>
      <c r="G24" s="44">
        <v>-0.2</v>
      </c>
      <c r="H24" s="44">
        <v>-0.2</v>
      </c>
      <c r="I24" s="44">
        <v>-0.2</v>
      </c>
      <c r="J24" s="44">
        <v>-0.2</v>
      </c>
      <c r="K24" s="44">
        <v>-0.2</v>
      </c>
      <c r="L24" s="44">
        <v>-0.2</v>
      </c>
    </row>
    <row r="25" spans="1:12" s="2" customFormat="1" ht="15" x14ac:dyDescent="0.2">
      <c r="A25" s="9"/>
      <c r="B25" s="10" t="s">
        <v>25</v>
      </c>
      <c r="C25" s="7"/>
      <c r="D25" s="29"/>
      <c r="E25" s="29"/>
      <c r="F25" s="29"/>
      <c r="G25" s="29"/>
      <c r="H25" s="29"/>
      <c r="I25" s="29"/>
      <c r="J25" s="29"/>
      <c r="K25" s="29"/>
      <c r="L25" s="29"/>
    </row>
    <row r="26" spans="1:12" s="2" customFormat="1" ht="15" x14ac:dyDescent="0.2">
      <c r="A26" s="9" t="s">
        <v>26</v>
      </c>
      <c r="B26" s="11" t="s">
        <v>25</v>
      </c>
      <c r="C26" s="7" t="s">
        <v>288</v>
      </c>
      <c r="D26" s="29"/>
      <c r="E26" s="29"/>
      <c r="F26" s="29"/>
      <c r="G26" s="29"/>
      <c r="H26" s="29"/>
      <c r="I26" s="29"/>
      <c r="J26" s="29"/>
      <c r="K26" s="29"/>
      <c r="L26" s="29"/>
    </row>
    <row r="27" spans="1:12" s="2" customFormat="1" ht="29.25" customHeight="1" x14ac:dyDescent="0.2">
      <c r="A27" s="9" t="s">
        <v>27</v>
      </c>
      <c r="B27" s="11" t="s">
        <v>28</v>
      </c>
      <c r="C27" s="8" t="s">
        <v>57</v>
      </c>
      <c r="D27" s="29"/>
      <c r="E27" s="29"/>
      <c r="F27" s="29"/>
      <c r="G27" s="29"/>
      <c r="H27" s="29"/>
      <c r="I27" s="29"/>
      <c r="J27" s="29"/>
      <c r="K27" s="29"/>
      <c r="L27" s="29"/>
    </row>
    <row r="28" spans="1:12" s="2" customFormat="1" ht="27.75" customHeight="1" x14ac:dyDescent="0.2">
      <c r="A28" s="9" t="s">
        <v>29</v>
      </c>
      <c r="B28" s="11" t="s">
        <v>30</v>
      </c>
      <c r="C28" s="8" t="s">
        <v>57</v>
      </c>
      <c r="D28" s="29"/>
      <c r="E28" s="29"/>
      <c r="F28" s="29"/>
      <c r="G28" s="29"/>
      <c r="H28" s="29"/>
      <c r="I28" s="29"/>
      <c r="J28" s="29"/>
      <c r="K28" s="29"/>
      <c r="L28" s="29"/>
    </row>
    <row r="29" spans="1:12" s="2" customFormat="1" ht="15" x14ac:dyDescent="0.2">
      <c r="A29" s="9"/>
      <c r="B29" s="10" t="s">
        <v>31</v>
      </c>
      <c r="C29" s="7"/>
      <c r="D29" s="29"/>
      <c r="E29" s="29"/>
      <c r="F29" s="29"/>
      <c r="G29" s="39"/>
      <c r="H29" s="39"/>
      <c r="I29" s="39"/>
      <c r="J29" s="39"/>
      <c r="K29" s="29"/>
      <c r="L29" s="29"/>
    </row>
    <row r="30" spans="1:12" s="2" customFormat="1" ht="31.5" x14ac:dyDescent="0.2">
      <c r="A30" s="9" t="s">
        <v>32</v>
      </c>
      <c r="B30" s="13" t="s">
        <v>33</v>
      </c>
      <c r="C30" s="7" t="s">
        <v>288</v>
      </c>
      <c r="D30" s="45">
        <v>1798.4</v>
      </c>
      <c r="E30" s="46">
        <v>2291.3000000000002</v>
      </c>
      <c r="F30" s="39">
        <v>2569.9</v>
      </c>
      <c r="G30" s="39">
        <v>2879.5</v>
      </c>
      <c r="H30" s="39">
        <v>2918.5</v>
      </c>
      <c r="I30" s="39">
        <v>3135.5</v>
      </c>
      <c r="J30" s="39">
        <v>3195.5</v>
      </c>
      <c r="K30" s="39">
        <v>3403.8</v>
      </c>
      <c r="L30" s="39">
        <v>3479.8</v>
      </c>
    </row>
    <row r="31" spans="1:12" s="2" customFormat="1" ht="21" x14ac:dyDescent="0.2">
      <c r="A31" s="9" t="s">
        <v>34</v>
      </c>
      <c r="B31" s="11" t="s">
        <v>35</v>
      </c>
      <c r="C31" s="8" t="s">
        <v>58</v>
      </c>
      <c r="D31" s="47">
        <v>102.2</v>
      </c>
      <c r="E31" s="39">
        <v>99.2</v>
      </c>
      <c r="F31" s="39">
        <v>99.3</v>
      </c>
      <c r="G31" s="39">
        <v>103.9</v>
      </c>
      <c r="H31" s="39">
        <v>111.2</v>
      </c>
      <c r="I31" s="39">
        <v>104.5</v>
      </c>
      <c r="J31" s="39">
        <v>105.9</v>
      </c>
      <c r="K31" s="39">
        <v>104.5</v>
      </c>
      <c r="L31" s="39">
        <v>105.9</v>
      </c>
    </row>
    <row r="32" spans="1:12" s="2" customFormat="1" ht="27" customHeight="1" x14ac:dyDescent="0.2">
      <c r="A32" s="9"/>
      <c r="B32" s="15" t="s">
        <v>36</v>
      </c>
      <c r="C32" s="7"/>
      <c r="D32" s="47"/>
      <c r="E32" s="29"/>
      <c r="F32" s="29"/>
      <c r="G32" s="29"/>
      <c r="H32" s="29"/>
      <c r="I32" s="29"/>
      <c r="J32" s="29"/>
      <c r="K32" s="29"/>
      <c r="L32" s="29"/>
    </row>
    <row r="33" spans="1:12" s="2" customFormat="1" ht="21" x14ac:dyDescent="0.2">
      <c r="A33" s="9" t="s">
        <v>37</v>
      </c>
      <c r="B33" s="16" t="s">
        <v>109</v>
      </c>
      <c r="C33" s="8" t="s">
        <v>58</v>
      </c>
      <c r="D33" s="29"/>
      <c r="E33" s="29"/>
      <c r="F33" s="29"/>
      <c r="G33" s="29"/>
      <c r="H33" s="29"/>
      <c r="I33" s="29"/>
      <c r="J33" s="29"/>
      <c r="K33" s="29"/>
      <c r="L33" s="29"/>
    </row>
    <row r="34" spans="1:12" s="2" customFormat="1" ht="21" x14ac:dyDescent="0.2">
      <c r="A34" s="9" t="s">
        <v>38</v>
      </c>
      <c r="B34" s="11" t="s">
        <v>39</v>
      </c>
      <c r="C34" s="8" t="s">
        <v>58</v>
      </c>
      <c r="D34" s="29"/>
      <c r="E34" s="29"/>
      <c r="F34" s="29"/>
      <c r="G34" s="29"/>
      <c r="H34" s="29"/>
      <c r="I34" s="29"/>
      <c r="J34" s="29"/>
      <c r="K34" s="29"/>
      <c r="L34" s="29"/>
    </row>
    <row r="35" spans="1:12" s="2" customFormat="1" ht="21" x14ac:dyDescent="0.2">
      <c r="A35" s="9" t="s">
        <v>40</v>
      </c>
      <c r="B35" s="11" t="s">
        <v>41</v>
      </c>
      <c r="C35" s="8" t="s">
        <v>58</v>
      </c>
      <c r="D35" s="29"/>
      <c r="E35" s="29"/>
      <c r="F35" s="29"/>
      <c r="G35" s="29"/>
      <c r="H35" s="29"/>
      <c r="I35" s="29"/>
      <c r="J35" s="29"/>
      <c r="K35" s="29"/>
      <c r="L35" s="29"/>
    </row>
    <row r="36" spans="1:12" s="2" customFormat="1" ht="21" x14ac:dyDescent="0.2">
      <c r="A36" s="9" t="s">
        <v>43</v>
      </c>
      <c r="B36" s="11" t="s">
        <v>46</v>
      </c>
      <c r="C36" s="8" t="s">
        <v>58</v>
      </c>
      <c r="D36" s="29"/>
      <c r="E36" s="29"/>
      <c r="F36" s="29"/>
      <c r="G36" s="29"/>
      <c r="H36" s="29"/>
      <c r="I36" s="29"/>
      <c r="J36" s="29"/>
      <c r="K36" s="29"/>
      <c r="L36" s="29"/>
    </row>
    <row r="37" spans="1:12" s="2" customFormat="1" ht="21" x14ac:dyDescent="0.2">
      <c r="A37" s="9" t="s">
        <v>44</v>
      </c>
      <c r="B37" s="11" t="s">
        <v>47</v>
      </c>
      <c r="C37" s="8" t="s">
        <v>58</v>
      </c>
      <c r="D37" s="29"/>
      <c r="E37" s="29"/>
      <c r="F37" s="29"/>
      <c r="G37" s="29"/>
      <c r="H37" s="29"/>
      <c r="I37" s="29"/>
      <c r="J37" s="29"/>
      <c r="K37" s="29"/>
      <c r="L37" s="29"/>
    </row>
    <row r="38" spans="1:12" s="2" customFormat="1" ht="21" x14ac:dyDescent="0.2">
      <c r="A38" s="9" t="s">
        <v>45</v>
      </c>
      <c r="B38" s="13" t="s">
        <v>48</v>
      </c>
      <c r="C38" s="8" t="s">
        <v>58</v>
      </c>
      <c r="D38" s="29"/>
      <c r="E38" s="29"/>
      <c r="F38" s="29"/>
      <c r="G38" s="43"/>
      <c r="H38" s="43"/>
      <c r="I38" s="43"/>
      <c r="J38" s="43"/>
      <c r="K38" s="29"/>
      <c r="L38" s="29"/>
    </row>
    <row r="39" spans="1:12" s="2" customFormat="1" ht="21" x14ac:dyDescent="0.2">
      <c r="A39" s="9" t="s">
        <v>49</v>
      </c>
      <c r="B39" s="16" t="s">
        <v>110</v>
      </c>
      <c r="C39" s="8" t="s">
        <v>58</v>
      </c>
      <c r="D39" s="47">
        <v>101.3</v>
      </c>
      <c r="E39" s="39">
        <v>107</v>
      </c>
      <c r="F39" s="39">
        <v>100.7</v>
      </c>
      <c r="G39" s="39">
        <v>104.6</v>
      </c>
      <c r="H39" s="39">
        <v>109.8</v>
      </c>
      <c r="I39" s="39">
        <v>105</v>
      </c>
      <c r="J39" s="39">
        <v>105.9</v>
      </c>
      <c r="K39" s="39">
        <v>105</v>
      </c>
      <c r="L39" s="39">
        <v>105.9</v>
      </c>
    </row>
    <row r="40" spans="1:12" s="2" customFormat="1" ht="21" x14ac:dyDescent="0.2">
      <c r="A40" s="9" t="s">
        <v>60</v>
      </c>
      <c r="B40" s="11" t="s">
        <v>61</v>
      </c>
      <c r="C40" s="8" t="s">
        <v>58</v>
      </c>
      <c r="D40" s="47">
        <v>104.1</v>
      </c>
      <c r="E40" s="39">
        <v>90.5</v>
      </c>
      <c r="F40" s="39">
        <v>103.3</v>
      </c>
      <c r="G40" s="39">
        <v>102.6</v>
      </c>
      <c r="H40" s="39">
        <v>108.4</v>
      </c>
      <c r="I40" s="39">
        <v>104.7</v>
      </c>
      <c r="J40" s="39">
        <v>105.9</v>
      </c>
      <c r="K40" s="39">
        <v>104.7</v>
      </c>
      <c r="L40" s="39">
        <v>105.9</v>
      </c>
    </row>
    <row r="41" spans="1:12" s="2" customFormat="1" ht="21" x14ac:dyDescent="0.2">
      <c r="A41" s="9" t="s">
        <v>62</v>
      </c>
      <c r="B41" s="11" t="s">
        <v>63</v>
      </c>
      <c r="C41" s="8" t="s">
        <v>58</v>
      </c>
      <c r="D41" s="29"/>
      <c r="E41" s="41"/>
      <c r="F41" s="29"/>
      <c r="G41" s="41"/>
      <c r="H41" s="41"/>
      <c r="I41" s="41"/>
      <c r="J41" s="41"/>
      <c r="K41" s="29"/>
      <c r="L41" s="29"/>
    </row>
    <row r="42" spans="1:12" s="2" customFormat="1" ht="21" x14ac:dyDescent="0.2">
      <c r="A42" s="9" t="s">
        <v>64</v>
      </c>
      <c r="B42" s="11" t="s">
        <v>65</v>
      </c>
      <c r="C42" s="8" t="s">
        <v>58</v>
      </c>
      <c r="D42" s="29"/>
      <c r="E42" s="41"/>
      <c r="F42" s="29"/>
      <c r="G42" s="43"/>
      <c r="H42" s="43"/>
      <c r="I42" s="43"/>
      <c r="J42" s="43"/>
      <c r="K42" s="29"/>
      <c r="L42" s="29"/>
    </row>
    <row r="43" spans="1:12" s="2" customFormat="1" ht="21" x14ac:dyDescent="0.2">
      <c r="A43" s="9" t="s">
        <v>66</v>
      </c>
      <c r="B43" s="11" t="s">
        <v>67</v>
      </c>
      <c r="C43" s="8" t="s">
        <v>58</v>
      </c>
      <c r="D43" s="47">
        <v>101.1</v>
      </c>
      <c r="E43" s="39">
        <v>134.80000000000001</v>
      </c>
      <c r="F43" s="39">
        <v>105.1</v>
      </c>
      <c r="G43" s="39">
        <v>105.1</v>
      </c>
      <c r="H43" s="39">
        <v>109.1</v>
      </c>
      <c r="I43" s="39">
        <v>105.1</v>
      </c>
      <c r="J43" s="39">
        <v>107.2</v>
      </c>
      <c r="K43" s="39">
        <v>105.1</v>
      </c>
      <c r="L43" s="39">
        <v>107.2</v>
      </c>
    </row>
    <row r="44" spans="1:12" s="2" customFormat="1" ht="21" x14ac:dyDescent="0.2">
      <c r="A44" s="9" t="s">
        <v>68</v>
      </c>
      <c r="B44" s="11" t="s">
        <v>69</v>
      </c>
      <c r="C44" s="8" t="s">
        <v>58</v>
      </c>
      <c r="D44" s="29"/>
      <c r="E44" s="29"/>
      <c r="F44" s="29"/>
      <c r="G44" s="29"/>
      <c r="H44" s="29"/>
      <c r="I44" s="29"/>
      <c r="J44" s="29"/>
      <c r="K44" s="29"/>
      <c r="L44" s="29"/>
    </row>
    <row r="45" spans="1:12" s="2" customFormat="1" ht="21" x14ac:dyDescent="0.2">
      <c r="A45" s="9" t="s">
        <v>70</v>
      </c>
      <c r="B45" s="11" t="s">
        <v>71</v>
      </c>
      <c r="C45" s="8" t="s">
        <v>58</v>
      </c>
      <c r="D45" s="29"/>
      <c r="E45" s="29"/>
      <c r="F45" s="29"/>
      <c r="G45" s="29"/>
      <c r="H45" s="29"/>
      <c r="I45" s="29"/>
      <c r="J45" s="29"/>
      <c r="K45" s="29"/>
      <c r="L45" s="29"/>
    </row>
    <row r="46" spans="1:12" s="2" customFormat="1" ht="30.95" customHeight="1" x14ac:dyDescent="0.2">
      <c r="A46" s="9" t="s">
        <v>72</v>
      </c>
      <c r="B46" s="13" t="s">
        <v>73</v>
      </c>
      <c r="C46" s="8" t="s">
        <v>58</v>
      </c>
      <c r="D46" s="29"/>
      <c r="E46" s="29"/>
      <c r="F46" s="29"/>
      <c r="G46" s="43"/>
      <c r="H46" s="43"/>
      <c r="I46" s="43"/>
      <c r="J46" s="43"/>
      <c r="K46" s="29"/>
      <c r="L46" s="29"/>
    </row>
    <row r="47" spans="1:12" s="2" customFormat="1" ht="21" x14ac:dyDescent="0.2">
      <c r="A47" s="9" t="s">
        <v>74</v>
      </c>
      <c r="B47" s="11" t="s">
        <v>75</v>
      </c>
      <c r="C47" s="8" t="s">
        <v>58</v>
      </c>
      <c r="D47" s="47">
        <v>98.5</v>
      </c>
      <c r="E47" s="39">
        <v>83.4</v>
      </c>
      <c r="F47" s="39">
        <v>106.1</v>
      </c>
      <c r="G47" s="39">
        <v>104.2</v>
      </c>
      <c r="H47" s="39">
        <v>110.9</v>
      </c>
      <c r="I47" s="39">
        <v>105.1</v>
      </c>
      <c r="J47" s="39">
        <v>106.6</v>
      </c>
      <c r="K47" s="39">
        <v>105.2</v>
      </c>
      <c r="L47" s="39">
        <v>106.6</v>
      </c>
    </row>
    <row r="48" spans="1:12" s="2" customFormat="1" ht="21" x14ac:dyDescent="0.2">
      <c r="A48" s="9" t="s">
        <v>76</v>
      </c>
      <c r="B48" s="13" t="s">
        <v>77</v>
      </c>
      <c r="C48" s="8" t="s">
        <v>58</v>
      </c>
      <c r="D48" s="29"/>
      <c r="E48" s="29"/>
      <c r="F48" s="29"/>
      <c r="G48" s="29"/>
      <c r="H48" s="29"/>
      <c r="I48" s="29"/>
      <c r="J48" s="29"/>
      <c r="K48" s="29"/>
      <c r="L48" s="29"/>
    </row>
    <row r="49" spans="1:12" s="2" customFormat="1" ht="21" x14ac:dyDescent="0.2">
      <c r="A49" s="9" t="s">
        <v>78</v>
      </c>
      <c r="B49" s="11" t="s">
        <v>79</v>
      </c>
      <c r="C49" s="8" t="s">
        <v>58</v>
      </c>
      <c r="D49" s="29"/>
      <c r="E49" s="29"/>
      <c r="F49" s="29"/>
      <c r="G49" s="29"/>
      <c r="H49" s="29"/>
      <c r="I49" s="29"/>
      <c r="J49" s="29"/>
      <c r="K49" s="29"/>
      <c r="L49" s="29"/>
    </row>
    <row r="50" spans="1:12" s="2" customFormat="1" ht="21" x14ac:dyDescent="0.2">
      <c r="A50" s="9" t="s">
        <v>80</v>
      </c>
      <c r="B50" s="13" t="s">
        <v>81</v>
      </c>
      <c r="C50" s="8" t="s">
        <v>58</v>
      </c>
      <c r="D50" s="29"/>
      <c r="E50" s="29"/>
      <c r="F50" s="29"/>
      <c r="G50" s="29"/>
      <c r="H50" s="29"/>
      <c r="I50" s="29"/>
      <c r="J50" s="29"/>
      <c r="K50" s="29"/>
      <c r="L50" s="29"/>
    </row>
    <row r="51" spans="1:12" s="2" customFormat="1" ht="21" x14ac:dyDescent="0.2">
      <c r="A51" s="9" t="s">
        <v>82</v>
      </c>
      <c r="B51" s="13" t="s">
        <v>83</v>
      </c>
      <c r="C51" s="8" t="s">
        <v>58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1:12" s="2" customFormat="1" ht="21" x14ac:dyDescent="0.2">
      <c r="A52" s="9" t="s">
        <v>84</v>
      </c>
      <c r="B52" s="11" t="s">
        <v>85</v>
      </c>
      <c r="C52" s="8" t="s">
        <v>58</v>
      </c>
      <c r="D52" s="29"/>
      <c r="E52" s="29"/>
      <c r="F52" s="29"/>
      <c r="G52" s="29"/>
      <c r="H52" s="29"/>
      <c r="I52" s="29"/>
      <c r="J52" s="29"/>
      <c r="K52" s="29"/>
      <c r="L52" s="29"/>
    </row>
    <row r="53" spans="1:12" s="2" customFormat="1" ht="21" x14ac:dyDescent="0.2">
      <c r="A53" s="9" t="s">
        <v>86</v>
      </c>
      <c r="B53" s="13" t="s">
        <v>87</v>
      </c>
      <c r="C53" s="8" t="s">
        <v>58</v>
      </c>
      <c r="D53" s="29"/>
      <c r="E53" s="29"/>
      <c r="F53" s="29"/>
      <c r="G53" s="29"/>
      <c r="H53" s="29"/>
      <c r="I53" s="29"/>
      <c r="J53" s="29"/>
      <c r="K53" s="29"/>
      <c r="L53" s="29"/>
    </row>
    <row r="54" spans="1:12" s="2" customFormat="1" ht="21" x14ac:dyDescent="0.2">
      <c r="A54" s="9" t="s">
        <v>88</v>
      </c>
      <c r="B54" s="11" t="s">
        <v>89</v>
      </c>
      <c r="C54" s="8" t="s">
        <v>58</v>
      </c>
      <c r="D54" s="29"/>
      <c r="E54" s="29"/>
      <c r="F54" s="29"/>
      <c r="G54" s="29"/>
      <c r="H54" s="29"/>
      <c r="I54" s="29"/>
      <c r="J54" s="29"/>
      <c r="K54" s="29"/>
      <c r="L54" s="29"/>
    </row>
    <row r="55" spans="1:12" s="2" customFormat="1" ht="21" x14ac:dyDescent="0.2">
      <c r="A55" s="9" t="s">
        <v>90</v>
      </c>
      <c r="B55" s="13" t="s">
        <v>91</v>
      </c>
      <c r="C55" s="8" t="s">
        <v>58</v>
      </c>
      <c r="D55" s="29"/>
      <c r="E55" s="29"/>
      <c r="F55" s="29"/>
      <c r="G55" s="29"/>
      <c r="H55" s="29"/>
      <c r="I55" s="29"/>
      <c r="J55" s="29"/>
      <c r="K55" s="29"/>
      <c r="L55" s="29"/>
    </row>
    <row r="56" spans="1:12" s="2" customFormat="1" ht="21" x14ac:dyDescent="0.2">
      <c r="A56" s="9" t="s">
        <v>92</v>
      </c>
      <c r="B56" s="13" t="s">
        <v>93</v>
      </c>
      <c r="C56" s="8" t="s">
        <v>58</v>
      </c>
      <c r="D56" s="29"/>
      <c r="E56" s="29"/>
      <c r="F56" s="29"/>
      <c r="G56" s="29"/>
      <c r="H56" s="29"/>
      <c r="I56" s="29"/>
      <c r="J56" s="29"/>
      <c r="K56" s="29"/>
      <c r="L56" s="29"/>
    </row>
    <row r="57" spans="1:12" s="2" customFormat="1" ht="21" x14ac:dyDescent="0.2">
      <c r="A57" s="9" t="s">
        <v>94</v>
      </c>
      <c r="B57" s="11" t="s">
        <v>95</v>
      </c>
      <c r="C57" s="8" t="s">
        <v>58</v>
      </c>
      <c r="D57" s="29"/>
      <c r="E57" s="29"/>
      <c r="F57" s="29"/>
      <c r="G57" s="29"/>
      <c r="H57" s="29"/>
      <c r="I57" s="29"/>
      <c r="J57" s="29"/>
      <c r="K57" s="29"/>
      <c r="L57" s="29"/>
    </row>
    <row r="58" spans="1:12" s="2" customFormat="1" ht="21" x14ac:dyDescent="0.2">
      <c r="A58" s="9" t="s">
        <v>96</v>
      </c>
      <c r="B58" s="13" t="s">
        <v>97</v>
      </c>
      <c r="C58" s="8" t="s">
        <v>58</v>
      </c>
      <c r="D58" s="29"/>
      <c r="E58" s="29"/>
      <c r="F58" s="29"/>
      <c r="G58" s="29"/>
      <c r="H58" s="29"/>
      <c r="I58" s="29"/>
      <c r="J58" s="29"/>
      <c r="K58" s="29"/>
      <c r="L58" s="29"/>
    </row>
    <row r="59" spans="1:12" s="2" customFormat="1" ht="21" x14ac:dyDescent="0.2">
      <c r="A59" s="9" t="s">
        <v>98</v>
      </c>
      <c r="B59" s="13" t="s">
        <v>295</v>
      </c>
      <c r="C59" s="8" t="s">
        <v>58</v>
      </c>
      <c r="D59" s="29"/>
      <c r="E59" s="29"/>
      <c r="F59" s="29"/>
      <c r="G59" s="29"/>
      <c r="H59" s="29"/>
      <c r="I59" s="29"/>
      <c r="J59" s="29"/>
      <c r="K59" s="29"/>
      <c r="L59" s="29"/>
    </row>
    <row r="60" spans="1:12" s="2" customFormat="1" ht="21" x14ac:dyDescent="0.2">
      <c r="A60" s="9" t="s">
        <v>99</v>
      </c>
      <c r="B60" s="13" t="s">
        <v>100</v>
      </c>
      <c r="C60" s="8" t="s">
        <v>58</v>
      </c>
      <c r="D60" s="29"/>
      <c r="E60" s="29"/>
      <c r="F60" s="29"/>
      <c r="G60" s="29"/>
      <c r="H60" s="29"/>
      <c r="I60" s="29"/>
      <c r="J60" s="29"/>
      <c r="K60" s="29"/>
      <c r="L60" s="29"/>
    </row>
    <row r="61" spans="1:12" s="2" customFormat="1" ht="21" x14ac:dyDescent="0.2">
      <c r="A61" s="9" t="s">
        <v>101</v>
      </c>
      <c r="B61" s="11" t="s">
        <v>102</v>
      </c>
      <c r="C61" s="8" t="s">
        <v>58</v>
      </c>
      <c r="D61" s="29"/>
      <c r="E61" s="29"/>
      <c r="F61" s="29"/>
      <c r="G61" s="29"/>
      <c r="H61" s="29"/>
      <c r="I61" s="29"/>
      <c r="J61" s="29"/>
      <c r="K61" s="29"/>
      <c r="L61" s="29"/>
    </row>
    <row r="62" spans="1:12" s="2" customFormat="1" ht="21" x14ac:dyDescent="0.2">
      <c r="A62" s="9" t="s">
        <v>103</v>
      </c>
      <c r="B62" s="11" t="s">
        <v>104</v>
      </c>
      <c r="C62" s="8" t="s">
        <v>58</v>
      </c>
      <c r="D62" s="29"/>
      <c r="E62" s="29"/>
      <c r="F62" s="29"/>
      <c r="G62" s="29"/>
      <c r="H62" s="29"/>
      <c r="I62" s="29"/>
      <c r="J62" s="29"/>
      <c r="K62" s="29"/>
      <c r="L62" s="29"/>
    </row>
    <row r="63" spans="1:12" s="2" customFormat="1" ht="21" x14ac:dyDescent="0.2">
      <c r="A63" s="9" t="s">
        <v>105</v>
      </c>
      <c r="B63" s="11" t="s">
        <v>106</v>
      </c>
      <c r="C63" s="8" t="s">
        <v>58</v>
      </c>
      <c r="D63" s="29"/>
      <c r="E63" s="29"/>
      <c r="F63" s="29"/>
      <c r="G63" s="39"/>
      <c r="H63" s="39"/>
      <c r="I63" s="39"/>
      <c r="J63" s="39"/>
      <c r="K63" s="29"/>
      <c r="L63" s="29"/>
    </row>
    <row r="64" spans="1:12" s="2" customFormat="1" ht="21" x14ac:dyDescent="0.2">
      <c r="A64" s="9" t="s">
        <v>107</v>
      </c>
      <c r="B64" s="15" t="s">
        <v>108</v>
      </c>
      <c r="C64" s="8" t="s">
        <v>58</v>
      </c>
      <c r="D64" s="29">
        <v>103.2</v>
      </c>
      <c r="E64" s="29">
        <v>104.3</v>
      </c>
      <c r="F64" s="29">
        <v>105</v>
      </c>
      <c r="G64" s="29">
        <v>107.5</v>
      </c>
      <c r="H64" s="29">
        <v>107.5</v>
      </c>
      <c r="I64" s="29">
        <v>105.1</v>
      </c>
      <c r="J64" s="29">
        <v>105.1</v>
      </c>
      <c r="K64" s="29">
        <v>104.4</v>
      </c>
      <c r="L64" s="29">
        <v>104.4</v>
      </c>
    </row>
    <row r="65" spans="1:12" s="2" customFormat="1" ht="27" x14ac:dyDescent="0.2">
      <c r="A65" s="9" t="s">
        <v>111</v>
      </c>
      <c r="B65" s="15" t="s">
        <v>112</v>
      </c>
      <c r="C65" s="8" t="s">
        <v>58</v>
      </c>
      <c r="D65" s="29">
        <v>117</v>
      </c>
      <c r="E65" s="29">
        <v>104.3</v>
      </c>
      <c r="F65" s="29">
        <v>104.2</v>
      </c>
      <c r="G65" s="29">
        <v>104.3</v>
      </c>
      <c r="H65" s="29">
        <v>104.3</v>
      </c>
      <c r="I65" s="29">
        <v>105.1</v>
      </c>
      <c r="J65" s="29">
        <v>105.1</v>
      </c>
      <c r="K65" s="29">
        <v>104.4</v>
      </c>
      <c r="L65" s="29">
        <v>104.4</v>
      </c>
    </row>
    <row r="66" spans="1:12" s="2" customFormat="1" ht="15" x14ac:dyDescent="0.2">
      <c r="A66" s="9" t="s">
        <v>113</v>
      </c>
      <c r="B66" s="11" t="s">
        <v>114</v>
      </c>
      <c r="C66" s="7" t="s">
        <v>294</v>
      </c>
      <c r="D66" s="29">
        <v>96.9</v>
      </c>
      <c r="E66" s="29">
        <v>110.6</v>
      </c>
      <c r="F66" s="29">
        <v>103.8</v>
      </c>
      <c r="G66" s="29">
        <v>106.6</v>
      </c>
      <c r="H66" s="29">
        <v>106.6</v>
      </c>
      <c r="I66" s="29">
        <v>110.5</v>
      </c>
      <c r="J66" s="29">
        <v>110.5</v>
      </c>
      <c r="K66" s="29">
        <v>113.9</v>
      </c>
      <c r="L66" s="29">
        <v>113.9</v>
      </c>
    </row>
    <row r="67" spans="1:12" s="2" customFormat="1" ht="21" x14ac:dyDescent="0.2">
      <c r="A67" s="9" t="s">
        <v>115</v>
      </c>
      <c r="B67" s="13" t="s">
        <v>116</v>
      </c>
      <c r="C67" s="8" t="s">
        <v>117</v>
      </c>
      <c r="D67" s="29">
        <v>6.9</v>
      </c>
      <c r="E67" s="29">
        <v>7.2</v>
      </c>
      <c r="F67" s="29">
        <v>8.3000000000000007</v>
      </c>
      <c r="G67" s="29">
        <v>8.8000000000000007</v>
      </c>
      <c r="H67" s="29">
        <v>8.8000000000000007</v>
      </c>
      <c r="I67" s="29">
        <v>9.1999999999999993</v>
      </c>
      <c r="J67" s="29">
        <v>9.1999999999999993</v>
      </c>
      <c r="K67" s="29">
        <v>9.6</v>
      </c>
      <c r="L67" s="29">
        <v>9.6</v>
      </c>
    </row>
    <row r="68" spans="1:12" s="2" customFormat="1" ht="30.95" customHeight="1" x14ac:dyDescent="0.2">
      <c r="A68" s="9" t="s">
        <v>118</v>
      </c>
      <c r="B68" s="13" t="s">
        <v>119</v>
      </c>
      <c r="C68" s="8" t="s">
        <v>296</v>
      </c>
      <c r="D68" s="29"/>
      <c r="E68" s="41"/>
      <c r="F68" s="29"/>
      <c r="G68" s="41"/>
      <c r="H68" s="41"/>
      <c r="I68" s="41"/>
      <c r="J68" s="41"/>
      <c r="K68" s="29"/>
      <c r="L68" s="29"/>
    </row>
    <row r="69" spans="1:12" s="2" customFormat="1" ht="15" x14ac:dyDescent="0.2">
      <c r="A69" s="9"/>
      <c r="B69" s="10" t="s">
        <v>120</v>
      </c>
      <c r="C69" s="8"/>
      <c r="D69" s="29"/>
      <c r="E69" s="41"/>
      <c r="F69" s="29"/>
      <c r="G69" s="47"/>
      <c r="H69" s="47"/>
      <c r="I69" s="47"/>
      <c r="J69" s="47"/>
      <c r="K69" s="29"/>
      <c r="L69" s="29"/>
    </row>
    <row r="70" spans="1:12" s="2" customFormat="1" ht="15" x14ac:dyDescent="0.2">
      <c r="A70" s="9" t="s">
        <v>121</v>
      </c>
      <c r="B70" s="11" t="s">
        <v>122</v>
      </c>
      <c r="C70" s="7" t="s">
        <v>288</v>
      </c>
      <c r="D70" s="29">
        <v>1494</v>
      </c>
      <c r="E70" s="29">
        <v>1643</v>
      </c>
      <c r="F70" s="29">
        <v>1661</v>
      </c>
      <c r="G70" s="29">
        <v>1735</v>
      </c>
      <c r="H70" s="29">
        <v>1737</v>
      </c>
      <c r="I70" s="29">
        <v>1818</v>
      </c>
      <c r="J70" s="29">
        <v>1820.5</v>
      </c>
      <c r="K70" s="29">
        <v>1913</v>
      </c>
      <c r="L70" s="29">
        <v>1918</v>
      </c>
    </row>
    <row r="71" spans="1:12" s="2" customFormat="1" ht="21" x14ac:dyDescent="0.2">
      <c r="A71" s="9" t="s">
        <v>123</v>
      </c>
      <c r="B71" s="11" t="s">
        <v>124</v>
      </c>
      <c r="C71" s="8" t="s">
        <v>58</v>
      </c>
      <c r="D71" s="29">
        <v>100.3</v>
      </c>
      <c r="E71" s="29">
        <v>100.2</v>
      </c>
      <c r="F71" s="29">
        <v>100.8</v>
      </c>
      <c r="G71" s="29">
        <v>100.1</v>
      </c>
      <c r="H71" s="29">
        <v>100.3</v>
      </c>
      <c r="I71" s="29">
        <v>100.4</v>
      </c>
      <c r="J71" s="29">
        <v>100.5</v>
      </c>
      <c r="K71" s="29">
        <v>100.6</v>
      </c>
      <c r="L71" s="29">
        <v>100.7</v>
      </c>
    </row>
    <row r="72" spans="1:12" s="2" customFormat="1" ht="15" x14ac:dyDescent="0.2">
      <c r="A72" s="9" t="s">
        <v>125</v>
      </c>
      <c r="B72" s="11" t="s">
        <v>126</v>
      </c>
      <c r="C72" s="7" t="s">
        <v>288</v>
      </c>
      <c r="D72" s="29">
        <v>1152</v>
      </c>
      <c r="E72" s="29">
        <v>1263</v>
      </c>
      <c r="F72" s="29">
        <v>1276</v>
      </c>
      <c r="G72" s="29">
        <v>1330</v>
      </c>
      <c r="H72" s="29">
        <v>1331</v>
      </c>
      <c r="I72" s="29">
        <v>1390</v>
      </c>
      <c r="J72" s="29">
        <v>1391</v>
      </c>
      <c r="K72" s="29">
        <v>1459</v>
      </c>
      <c r="L72" s="29">
        <v>1462</v>
      </c>
    </row>
    <row r="73" spans="1:12" s="2" customFormat="1" ht="21" x14ac:dyDescent="0.2">
      <c r="A73" s="9" t="s">
        <v>127</v>
      </c>
      <c r="B73" s="11" t="s">
        <v>128</v>
      </c>
      <c r="C73" s="8" t="s">
        <v>58</v>
      </c>
      <c r="D73" s="29">
        <v>98.2</v>
      </c>
      <c r="E73" s="29">
        <v>102.1</v>
      </c>
      <c r="F73" s="29">
        <v>100.4</v>
      </c>
      <c r="G73" s="29">
        <v>100.2</v>
      </c>
      <c r="H73" s="29">
        <v>100.4</v>
      </c>
      <c r="I73" s="29">
        <v>100.5</v>
      </c>
      <c r="J73" s="29">
        <v>100.6</v>
      </c>
      <c r="K73" s="29">
        <v>100.7</v>
      </c>
      <c r="L73" s="29">
        <v>100.9</v>
      </c>
    </row>
    <row r="74" spans="1:12" s="2" customFormat="1" ht="15" x14ac:dyDescent="0.2">
      <c r="A74" s="9" t="s">
        <v>129</v>
      </c>
      <c r="B74" s="11" t="s">
        <v>130</v>
      </c>
      <c r="C74" s="7" t="s">
        <v>288</v>
      </c>
      <c r="D74" s="29">
        <v>330.6</v>
      </c>
      <c r="E74" s="29">
        <v>380</v>
      </c>
      <c r="F74" s="29">
        <v>385</v>
      </c>
      <c r="G74" s="29">
        <v>405</v>
      </c>
      <c r="H74" s="29">
        <v>406</v>
      </c>
      <c r="I74" s="29">
        <v>428</v>
      </c>
      <c r="J74" s="29">
        <v>429.5</v>
      </c>
      <c r="K74" s="29">
        <v>454</v>
      </c>
      <c r="L74" s="29">
        <v>456</v>
      </c>
    </row>
    <row r="75" spans="1:12" s="2" customFormat="1" ht="21" x14ac:dyDescent="0.2">
      <c r="A75" s="9" t="s">
        <v>131</v>
      </c>
      <c r="B75" s="11" t="s">
        <v>132</v>
      </c>
      <c r="C75" s="8" t="s">
        <v>58</v>
      </c>
      <c r="D75" s="29">
        <v>104.9</v>
      </c>
      <c r="E75" s="29">
        <v>102.4</v>
      </c>
      <c r="F75" s="29">
        <v>100.8</v>
      </c>
      <c r="G75" s="29">
        <v>100.4</v>
      </c>
      <c r="H75" s="29">
        <v>100.5</v>
      </c>
      <c r="I75" s="29">
        <v>100.7</v>
      </c>
      <c r="J75" s="29">
        <v>100.8</v>
      </c>
      <c r="K75" s="29">
        <v>101</v>
      </c>
      <c r="L75" s="29">
        <v>101.1</v>
      </c>
    </row>
    <row r="76" spans="1:12" s="2" customFormat="1" ht="15" x14ac:dyDescent="0.2">
      <c r="A76" s="9"/>
      <c r="B76" s="10" t="s">
        <v>133</v>
      </c>
      <c r="C76" s="7"/>
      <c r="D76" s="29"/>
      <c r="E76" s="29"/>
      <c r="F76" s="29"/>
      <c r="G76" s="48"/>
      <c r="H76" s="48"/>
      <c r="I76" s="48"/>
      <c r="J76" s="48"/>
      <c r="K76" s="29"/>
      <c r="L76" s="29"/>
    </row>
    <row r="77" spans="1:12" s="2" customFormat="1" ht="21" customHeight="1" x14ac:dyDescent="0.2">
      <c r="A77" s="9" t="s">
        <v>134</v>
      </c>
      <c r="B77" s="13" t="s">
        <v>135</v>
      </c>
      <c r="C77" s="8" t="s">
        <v>297</v>
      </c>
      <c r="D77" s="29"/>
      <c r="E77" s="29"/>
      <c r="F77" s="29"/>
      <c r="G77" s="48"/>
      <c r="H77" s="48"/>
      <c r="I77" s="48"/>
      <c r="J77" s="48"/>
      <c r="K77" s="29"/>
      <c r="L77" s="29"/>
    </row>
    <row r="78" spans="1:12" s="2" customFormat="1" ht="21" x14ac:dyDescent="0.2">
      <c r="A78" s="9" t="s">
        <v>136</v>
      </c>
      <c r="B78" s="13" t="s">
        <v>137</v>
      </c>
      <c r="C78" s="8" t="s">
        <v>58</v>
      </c>
      <c r="D78" s="29"/>
      <c r="E78" s="29"/>
      <c r="F78" s="29"/>
      <c r="G78" s="29"/>
      <c r="H78" s="29"/>
      <c r="I78" s="29"/>
      <c r="J78" s="29"/>
      <c r="K78" s="29"/>
      <c r="L78" s="29"/>
    </row>
    <row r="79" spans="1:12" s="2" customFormat="1" ht="15" x14ac:dyDescent="0.2">
      <c r="A79" s="9" t="s">
        <v>138</v>
      </c>
      <c r="B79" s="11" t="s">
        <v>139</v>
      </c>
      <c r="C79" s="8" t="s">
        <v>140</v>
      </c>
      <c r="D79" s="29"/>
      <c r="E79" s="29"/>
      <c r="F79" s="29"/>
      <c r="G79" s="39"/>
      <c r="H79" s="39"/>
      <c r="I79" s="39"/>
      <c r="J79" s="39"/>
      <c r="K79" s="29"/>
      <c r="L79" s="29"/>
    </row>
    <row r="80" spans="1:12" s="2" customFormat="1" ht="15" x14ac:dyDescent="0.2">
      <c r="A80" s="9" t="s">
        <v>141</v>
      </c>
      <c r="B80" s="11" t="s">
        <v>142</v>
      </c>
      <c r="C80" s="7" t="s">
        <v>301</v>
      </c>
      <c r="D80" s="29">
        <v>35.1</v>
      </c>
      <c r="E80" s="39">
        <v>24.2</v>
      </c>
      <c r="F80" s="29">
        <v>22</v>
      </c>
      <c r="G80" s="47">
        <v>21.5</v>
      </c>
      <c r="H80" s="47">
        <v>21.5</v>
      </c>
      <c r="I80" s="47">
        <v>22</v>
      </c>
      <c r="J80" s="47">
        <v>22</v>
      </c>
      <c r="K80" s="29">
        <v>22.5</v>
      </c>
      <c r="L80" s="29">
        <v>22.5</v>
      </c>
    </row>
    <row r="81" spans="1:12" s="2" customFormat="1" ht="15" x14ac:dyDescent="0.2">
      <c r="A81" s="9"/>
      <c r="B81" s="10" t="s">
        <v>143</v>
      </c>
      <c r="C81" s="7"/>
      <c r="D81" s="29"/>
      <c r="E81" s="29"/>
      <c r="F81" s="29"/>
      <c r="G81" s="49"/>
      <c r="H81" s="49"/>
      <c r="I81" s="49"/>
      <c r="J81" s="49"/>
      <c r="K81" s="29"/>
      <c r="L81" s="29"/>
    </row>
    <row r="82" spans="1:12" s="2" customFormat="1" ht="21" x14ac:dyDescent="0.2">
      <c r="A82" s="9" t="s">
        <v>144</v>
      </c>
      <c r="B82" s="13" t="s">
        <v>145</v>
      </c>
      <c r="C82" s="8" t="s">
        <v>146</v>
      </c>
      <c r="D82" s="49"/>
      <c r="E82" s="49"/>
      <c r="F82" s="29"/>
      <c r="G82" s="49"/>
      <c r="H82" s="49"/>
      <c r="I82" s="49"/>
      <c r="J82" s="49"/>
      <c r="K82" s="29"/>
      <c r="L82" s="29"/>
    </row>
    <row r="83" spans="1:12" s="2" customFormat="1" ht="10.5" customHeight="1" x14ac:dyDescent="0.2">
      <c r="A83" s="9" t="s">
        <v>147</v>
      </c>
      <c r="B83" s="13" t="s">
        <v>148</v>
      </c>
      <c r="C83" s="8" t="s">
        <v>140</v>
      </c>
      <c r="D83" s="49"/>
      <c r="E83" s="49"/>
      <c r="F83" s="29"/>
      <c r="G83" s="43"/>
      <c r="H83" s="43"/>
      <c r="I83" s="43"/>
      <c r="J83" s="43"/>
      <c r="K83" s="29"/>
      <c r="L83" s="29"/>
    </row>
    <row r="84" spans="1:12" s="2" customFormat="1" ht="15" x14ac:dyDescent="0.2">
      <c r="A84" s="9" t="s">
        <v>149</v>
      </c>
      <c r="B84" s="11" t="s">
        <v>150</v>
      </c>
      <c r="C84" s="7" t="s">
        <v>289</v>
      </c>
      <c r="D84" s="50">
        <v>827.8</v>
      </c>
      <c r="E84" s="50">
        <v>925.1</v>
      </c>
      <c r="F84" s="51">
        <v>1036.0999999999999</v>
      </c>
      <c r="G84" s="50">
        <v>1180</v>
      </c>
      <c r="H84" s="50">
        <v>1200</v>
      </c>
      <c r="I84" s="50">
        <v>1293</v>
      </c>
      <c r="J84" s="50">
        <v>1330</v>
      </c>
      <c r="K84" s="51">
        <v>1410</v>
      </c>
      <c r="L84" s="51">
        <v>1465</v>
      </c>
    </row>
    <row r="85" spans="1:12" s="2" customFormat="1" ht="21" x14ac:dyDescent="0.2">
      <c r="A85" s="9" t="s">
        <v>151</v>
      </c>
      <c r="B85" s="11" t="s">
        <v>152</v>
      </c>
      <c r="C85" s="8" t="s">
        <v>58</v>
      </c>
      <c r="D85" s="50">
        <v>105.1</v>
      </c>
      <c r="E85" s="50">
        <f>E84/E86*100/D84*100</f>
        <v>103.38024687439867</v>
      </c>
      <c r="F85" s="50">
        <f>F84/F86*100/E84*100</f>
        <v>96.633910994767817</v>
      </c>
      <c r="G85" s="50">
        <f>G84/G86*100/F84*100</f>
        <v>104.77334019273145</v>
      </c>
      <c r="H85" s="50">
        <f>H84/H86*100/F84*100</f>
        <v>108.95478494459152</v>
      </c>
      <c r="I85" s="50">
        <f>I84/I86*100/G84*100</f>
        <v>104.85767577649825</v>
      </c>
      <c r="J85" s="50">
        <f>J84/J86*100/H84*100</f>
        <v>105.45512210593087</v>
      </c>
      <c r="K85" s="50">
        <f>K84/K86*100/I84*100</f>
        <v>104.85454220953063</v>
      </c>
      <c r="L85" s="50">
        <f>L84/L86*100/J84*100</f>
        <v>105.50802293089043</v>
      </c>
    </row>
    <row r="86" spans="1:12" s="2" customFormat="1" ht="15" x14ac:dyDescent="0.2">
      <c r="A86" s="9" t="s">
        <v>153</v>
      </c>
      <c r="B86" s="11" t="s">
        <v>154</v>
      </c>
      <c r="C86" s="7" t="s">
        <v>140</v>
      </c>
      <c r="D86" s="50">
        <v>104.1</v>
      </c>
      <c r="E86" s="38">
        <v>108.1</v>
      </c>
      <c r="F86" s="38">
        <v>115.9</v>
      </c>
      <c r="G86" s="38">
        <v>108.7</v>
      </c>
      <c r="H86" s="38">
        <v>106.3</v>
      </c>
      <c r="I86" s="38">
        <v>104.5</v>
      </c>
      <c r="J86" s="38">
        <v>105.1</v>
      </c>
      <c r="K86" s="38">
        <v>104</v>
      </c>
      <c r="L86" s="38">
        <v>104.4</v>
      </c>
    </row>
    <row r="87" spans="1:12" s="2" customFormat="1" ht="15" x14ac:dyDescent="0.2">
      <c r="A87" s="9" t="s">
        <v>155</v>
      </c>
      <c r="B87" s="11" t="s">
        <v>156</v>
      </c>
      <c r="C87" s="8" t="s">
        <v>289</v>
      </c>
      <c r="D87" s="52"/>
      <c r="E87" s="52"/>
      <c r="F87" s="29"/>
      <c r="G87" s="29"/>
      <c r="H87" s="29"/>
      <c r="I87" s="29"/>
      <c r="J87" s="29"/>
      <c r="K87" s="29"/>
      <c r="L87" s="29"/>
    </row>
    <row r="88" spans="1:12" s="2" customFormat="1" ht="21" x14ac:dyDescent="0.2">
      <c r="A88" s="9" t="s">
        <v>157</v>
      </c>
      <c r="B88" s="11" t="s">
        <v>158</v>
      </c>
      <c r="C88" s="8" t="s">
        <v>58</v>
      </c>
      <c r="D88" s="29"/>
      <c r="E88" s="29"/>
      <c r="F88" s="47"/>
      <c r="G88" s="29"/>
      <c r="H88" s="29"/>
      <c r="I88" s="29"/>
      <c r="J88" s="29"/>
      <c r="K88" s="29"/>
      <c r="L88" s="29"/>
    </row>
    <row r="89" spans="1:12" s="2" customFormat="1" ht="15" x14ac:dyDescent="0.2">
      <c r="A89" s="9" t="s">
        <v>159</v>
      </c>
      <c r="B89" s="11" t="s">
        <v>160</v>
      </c>
      <c r="C89" s="8" t="s">
        <v>140</v>
      </c>
      <c r="D89" s="29"/>
      <c r="E89" s="29"/>
      <c r="F89" s="29"/>
      <c r="G89" s="29"/>
      <c r="H89" s="29"/>
      <c r="I89" s="29"/>
      <c r="J89" s="29"/>
      <c r="K89" s="29"/>
      <c r="L89" s="29"/>
    </row>
    <row r="90" spans="1:12" s="2" customFormat="1" ht="15" x14ac:dyDescent="0.2">
      <c r="A90" s="9"/>
      <c r="B90" s="10" t="s">
        <v>161</v>
      </c>
      <c r="C90" s="7"/>
      <c r="D90" s="29"/>
      <c r="E90" s="29"/>
      <c r="F90" s="29"/>
      <c r="G90" s="29"/>
      <c r="H90" s="29"/>
      <c r="I90" s="29"/>
      <c r="J90" s="29"/>
      <c r="K90" s="29"/>
      <c r="L90" s="29"/>
    </row>
    <row r="91" spans="1:12" s="2" customFormat="1" ht="15" x14ac:dyDescent="0.2">
      <c r="A91" s="9" t="s">
        <v>162</v>
      </c>
      <c r="B91" s="11" t="s">
        <v>163</v>
      </c>
      <c r="C91" s="8" t="s">
        <v>290</v>
      </c>
      <c r="D91" s="29"/>
      <c r="E91" s="29"/>
      <c r="F91" s="29"/>
      <c r="G91" s="29"/>
      <c r="H91" s="29"/>
      <c r="I91" s="29"/>
      <c r="J91" s="29"/>
      <c r="K91" s="29"/>
      <c r="L91" s="29"/>
    </row>
    <row r="92" spans="1:12" s="2" customFormat="1" ht="15" x14ac:dyDescent="0.2">
      <c r="A92" s="9" t="s">
        <v>164</v>
      </c>
      <c r="B92" s="11" t="s">
        <v>165</v>
      </c>
      <c r="C92" s="8" t="s">
        <v>290</v>
      </c>
      <c r="D92" s="29"/>
      <c r="E92" s="29"/>
      <c r="F92" s="29"/>
      <c r="G92" s="29"/>
      <c r="H92" s="29"/>
      <c r="I92" s="29"/>
      <c r="J92" s="29"/>
      <c r="K92" s="29"/>
      <c r="L92" s="29"/>
    </row>
    <row r="93" spans="1:12" s="2" customFormat="1" ht="15" x14ac:dyDescent="0.2">
      <c r="A93" s="9"/>
      <c r="B93" s="16" t="s">
        <v>166</v>
      </c>
      <c r="C93" s="8"/>
      <c r="D93" s="29"/>
      <c r="E93" s="29"/>
      <c r="F93" s="29"/>
      <c r="G93" s="29"/>
      <c r="H93" s="29"/>
      <c r="I93" s="29"/>
      <c r="J93" s="29"/>
      <c r="K93" s="29"/>
      <c r="L93" s="29"/>
    </row>
    <row r="94" spans="1:12" s="2" customFormat="1" ht="15" x14ac:dyDescent="0.2">
      <c r="A94" s="9" t="s">
        <v>167</v>
      </c>
      <c r="B94" s="11" t="s">
        <v>168</v>
      </c>
      <c r="C94" s="8" t="s">
        <v>290</v>
      </c>
      <c r="D94" s="29"/>
      <c r="E94" s="29"/>
      <c r="F94" s="29"/>
      <c r="G94" s="29"/>
      <c r="H94" s="29"/>
      <c r="I94" s="29"/>
      <c r="J94" s="29"/>
      <c r="K94" s="29"/>
      <c r="L94" s="29"/>
    </row>
    <row r="95" spans="1:12" s="2" customFormat="1" ht="15" x14ac:dyDescent="0.2">
      <c r="A95" s="9" t="s">
        <v>169</v>
      </c>
      <c r="B95" s="11" t="s">
        <v>170</v>
      </c>
      <c r="C95" s="8" t="s">
        <v>290</v>
      </c>
      <c r="D95" s="29"/>
      <c r="E95" s="29"/>
      <c r="F95" s="29"/>
      <c r="G95" s="29"/>
      <c r="H95" s="29"/>
      <c r="I95" s="29"/>
      <c r="J95" s="29"/>
      <c r="K95" s="29"/>
      <c r="L95" s="29"/>
    </row>
    <row r="96" spans="1:12" s="2" customFormat="1" ht="15" x14ac:dyDescent="0.2">
      <c r="A96" s="9" t="s">
        <v>171</v>
      </c>
      <c r="B96" s="11" t="s">
        <v>172</v>
      </c>
      <c r="C96" s="8" t="s">
        <v>290</v>
      </c>
      <c r="D96" s="29"/>
      <c r="E96" s="29"/>
      <c r="F96" s="29"/>
      <c r="G96" s="29"/>
      <c r="H96" s="29"/>
      <c r="I96" s="29"/>
      <c r="J96" s="29"/>
      <c r="K96" s="29"/>
      <c r="L96" s="29"/>
    </row>
    <row r="97" spans="1:12" s="2" customFormat="1" ht="15" x14ac:dyDescent="0.2">
      <c r="A97" s="9"/>
      <c r="B97" s="16" t="s">
        <v>302</v>
      </c>
      <c r="C97" s="8"/>
      <c r="D97" s="29"/>
      <c r="E97" s="29"/>
      <c r="F97" s="29"/>
      <c r="G97" s="29"/>
      <c r="H97" s="29"/>
      <c r="I97" s="29"/>
      <c r="J97" s="29"/>
      <c r="K97" s="29"/>
      <c r="L97" s="29"/>
    </row>
    <row r="98" spans="1:12" s="2" customFormat="1" ht="15" x14ac:dyDescent="0.2">
      <c r="A98" s="9" t="s">
        <v>173</v>
      </c>
      <c r="B98" s="11" t="s">
        <v>168</v>
      </c>
      <c r="C98" s="8" t="s">
        <v>290</v>
      </c>
      <c r="D98" s="29"/>
      <c r="E98" s="29"/>
      <c r="F98" s="29"/>
      <c r="G98" s="29"/>
      <c r="H98" s="29"/>
      <c r="I98" s="29"/>
      <c r="J98" s="29"/>
      <c r="K98" s="29"/>
      <c r="L98" s="29"/>
    </row>
    <row r="99" spans="1:12" s="2" customFormat="1" ht="15" x14ac:dyDescent="0.2">
      <c r="A99" s="9" t="s">
        <v>174</v>
      </c>
      <c r="B99" s="11" t="s">
        <v>172</v>
      </c>
      <c r="C99" s="8" t="s">
        <v>290</v>
      </c>
      <c r="D99" s="29"/>
      <c r="E99" s="29"/>
      <c r="F99" s="29"/>
      <c r="G99" s="29"/>
      <c r="H99" s="29"/>
      <c r="I99" s="29"/>
      <c r="J99" s="29"/>
      <c r="K99" s="29"/>
      <c r="L99" s="29"/>
    </row>
    <row r="100" spans="1:12" s="2" customFormat="1" ht="21" x14ac:dyDescent="0.2">
      <c r="A100" s="9"/>
      <c r="B100" s="17" t="s">
        <v>175</v>
      </c>
      <c r="C100" s="7"/>
      <c r="D100" s="29"/>
      <c r="E100" s="29"/>
      <c r="F100" s="29"/>
      <c r="G100" s="43"/>
      <c r="H100" s="43"/>
      <c r="I100" s="43"/>
      <c r="J100" s="43"/>
      <c r="K100" s="29"/>
      <c r="L100" s="29"/>
    </row>
    <row r="101" spans="1:12" s="2" customFormat="1" ht="21" x14ac:dyDescent="0.2">
      <c r="A101" s="9" t="s">
        <v>176</v>
      </c>
      <c r="B101" s="13" t="s">
        <v>177</v>
      </c>
      <c r="C101" s="7" t="s">
        <v>178</v>
      </c>
      <c r="D101" s="38">
        <v>582</v>
      </c>
      <c r="E101" s="38">
        <v>589</v>
      </c>
      <c r="F101" s="38">
        <v>605</v>
      </c>
      <c r="G101" s="38">
        <v>610</v>
      </c>
      <c r="H101" s="38">
        <v>610</v>
      </c>
      <c r="I101" s="38">
        <v>615</v>
      </c>
      <c r="J101" s="38">
        <v>615</v>
      </c>
      <c r="K101" s="39">
        <v>620</v>
      </c>
      <c r="L101" s="39">
        <v>620</v>
      </c>
    </row>
    <row r="102" spans="1:12" s="2" customFormat="1" ht="30.95" customHeight="1" x14ac:dyDescent="0.2">
      <c r="A102" s="9" t="s">
        <v>179</v>
      </c>
      <c r="B102" s="13" t="s">
        <v>180</v>
      </c>
      <c r="C102" s="7" t="s">
        <v>50</v>
      </c>
      <c r="D102" s="38">
        <v>5.3</v>
      </c>
      <c r="E102" s="38">
        <v>5.4</v>
      </c>
      <c r="F102" s="38">
        <v>5.5</v>
      </c>
      <c r="G102" s="38">
        <v>5.5</v>
      </c>
      <c r="H102" s="38">
        <v>5.5</v>
      </c>
      <c r="I102" s="38">
        <v>5.5</v>
      </c>
      <c r="J102" s="38">
        <v>5.5</v>
      </c>
      <c r="K102" s="39">
        <v>5.6</v>
      </c>
      <c r="L102" s="39">
        <v>5.6</v>
      </c>
    </row>
    <row r="103" spans="1:12" s="2" customFormat="1" ht="10.5" customHeight="1" x14ac:dyDescent="0.2">
      <c r="A103" s="9" t="s">
        <v>181</v>
      </c>
      <c r="B103" s="13" t="s">
        <v>182</v>
      </c>
      <c r="C103" s="7" t="s">
        <v>291</v>
      </c>
      <c r="D103" s="29"/>
      <c r="E103" s="41"/>
      <c r="F103" s="29"/>
      <c r="G103" s="41"/>
      <c r="H103" s="41"/>
      <c r="I103" s="41"/>
      <c r="J103" s="41"/>
      <c r="K103" s="29"/>
      <c r="L103" s="29"/>
    </row>
    <row r="104" spans="1:12" s="2" customFormat="1" ht="15" x14ac:dyDescent="0.2">
      <c r="A104" s="9"/>
      <c r="B104" s="10" t="s">
        <v>183</v>
      </c>
      <c r="C104" s="7"/>
      <c r="D104" s="29"/>
      <c r="E104" s="41"/>
      <c r="F104" s="29"/>
      <c r="G104" s="43"/>
      <c r="H104" s="43"/>
      <c r="I104" s="43"/>
      <c r="J104" s="43"/>
      <c r="K104" s="29"/>
      <c r="L104" s="29"/>
    </row>
    <row r="105" spans="1:12" s="2" customFormat="1" ht="15" x14ac:dyDescent="0.2">
      <c r="A105" s="9" t="s">
        <v>184</v>
      </c>
      <c r="B105" s="11" t="s">
        <v>185</v>
      </c>
      <c r="C105" s="7" t="s">
        <v>289</v>
      </c>
      <c r="D105" s="47">
        <v>439</v>
      </c>
      <c r="E105" s="38">
        <v>442.1</v>
      </c>
      <c r="F105" s="38">
        <v>593.20000000000005</v>
      </c>
      <c r="G105" s="38">
        <v>477</v>
      </c>
      <c r="H105" s="38">
        <v>477</v>
      </c>
      <c r="I105" s="38">
        <v>505</v>
      </c>
      <c r="J105" s="38">
        <v>505</v>
      </c>
      <c r="K105" s="38">
        <v>535</v>
      </c>
      <c r="L105" s="38">
        <v>535</v>
      </c>
    </row>
    <row r="106" spans="1:12" s="2" customFormat="1" ht="21" x14ac:dyDescent="0.2">
      <c r="A106" s="9" t="s">
        <v>186</v>
      </c>
      <c r="B106" s="11" t="s">
        <v>187</v>
      </c>
      <c r="C106" s="8" t="s">
        <v>58</v>
      </c>
      <c r="D106" s="45">
        <v>110.8</v>
      </c>
      <c r="E106" s="40">
        <f>E105/E107*100/D105*100</f>
        <v>96.002049896745135</v>
      </c>
      <c r="F106" s="40">
        <f>F105/F107*100/E105*100</f>
        <v>117.80314998314969</v>
      </c>
      <c r="G106" s="40">
        <f>G105/G107*100/F105*100</f>
        <v>75.080605404670294</v>
      </c>
      <c r="H106" s="40">
        <f>H105/H107*100/F105*100</f>
        <v>75.931377137301098</v>
      </c>
      <c r="I106" s="40">
        <f>I105/I107*100/G105*100</f>
        <v>100.16085237877066</v>
      </c>
      <c r="J106" s="40">
        <f>J105/J107*100/H105*100</f>
        <v>100.54133045048491</v>
      </c>
      <c r="K106" s="40">
        <f>K105/K107*100/I105*100</f>
        <v>100.99198671058716</v>
      </c>
      <c r="L106" s="40">
        <f>L105/L107*100/J105*100</f>
        <v>101.08835311012018</v>
      </c>
    </row>
    <row r="107" spans="1:12" s="2" customFormat="1" ht="15" x14ac:dyDescent="0.2">
      <c r="A107" s="9" t="s">
        <v>188</v>
      </c>
      <c r="B107" s="11" t="s">
        <v>189</v>
      </c>
      <c r="C107" s="7" t="s">
        <v>140</v>
      </c>
      <c r="D107" s="47">
        <v>105.6</v>
      </c>
      <c r="E107" s="38">
        <v>104.9</v>
      </c>
      <c r="F107" s="38">
        <v>113.9</v>
      </c>
      <c r="G107" s="38">
        <v>107.1</v>
      </c>
      <c r="H107" s="38">
        <v>105.9</v>
      </c>
      <c r="I107" s="38">
        <v>105.7</v>
      </c>
      <c r="J107" s="38">
        <v>105.3</v>
      </c>
      <c r="K107" s="38">
        <v>104.9</v>
      </c>
      <c r="L107" s="38">
        <v>104.8</v>
      </c>
    </row>
    <row r="108" spans="1:12" s="2" customFormat="1" ht="21" x14ac:dyDescent="0.2">
      <c r="A108" s="9" t="s">
        <v>190</v>
      </c>
      <c r="B108" s="13" t="s">
        <v>191</v>
      </c>
      <c r="C108" s="7" t="s">
        <v>192</v>
      </c>
      <c r="D108" s="47"/>
      <c r="E108" s="38"/>
      <c r="F108" s="39"/>
      <c r="G108" s="38"/>
      <c r="H108" s="38"/>
      <c r="I108" s="38"/>
      <c r="J108" s="38"/>
      <c r="K108" s="29"/>
      <c r="L108" s="29"/>
    </row>
    <row r="109" spans="1:12" s="2" customFormat="1" ht="45" x14ac:dyDescent="0.2">
      <c r="A109" s="9"/>
      <c r="B109" s="15" t="s">
        <v>303</v>
      </c>
      <c r="C109" s="7"/>
      <c r="D109" s="47"/>
      <c r="E109" s="38"/>
      <c r="F109" s="39"/>
      <c r="G109" s="53"/>
      <c r="H109" s="53"/>
      <c r="I109" s="43"/>
      <c r="J109" s="43"/>
      <c r="K109" s="29"/>
      <c r="L109" s="29"/>
    </row>
    <row r="110" spans="1:12" s="2" customFormat="1" ht="15" x14ac:dyDescent="0.2">
      <c r="A110" s="9" t="s">
        <v>193</v>
      </c>
      <c r="B110" s="11" t="s">
        <v>194</v>
      </c>
      <c r="C110" s="7" t="s">
        <v>289</v>
      </c>
      <c r="D110" s="38">
        <v>347</v>
      </c>
      <c r="E110" s="38">
        <v>381.3</v>
      </c>
      <c r="F110" s="39">
        <v>421.2</v>
      </c>
      <c r="G110" s="38">
        <v>429.3</v>
      </c>
      <c r="H110" s="38">
        <v>429.3</v>
      </c>
      <c r="I110" s="38">
        <v>454.5</v>
      </c>
      <c r="J110" s="38">
        <v>454.5</v>
      </c>
      <c r="K110" s="39">
        <v>481.5</v>
      </c>
      <c r="L110" s="39">
        <v>481.5</v>
      </c>
    </row>
    <row r="111" spans="1:12" s="2" customFormat="1" ht="15" x14ac:dyDescent="0.2">
      <c r="A111" s="9" t="s">
        <v>195</v>
      </c>
      <c r="B111" s="11" t="s">
        <v>196</v>
      </c>
      <c r="C111" s="7" t="s">
        <v>289</v>
      </c>
      <c r="D111" s="38">
        <v>92</v>
      </c>
      <c r="E111" s="38">
        <v>60.8</v>
      </c>
      <c r="F111" s="39">
        <v>172</v>
      </c>
      <c r="G111" s="38">
        <v>47.7</v>
      </c>
      <c r="H111" s="38">
        <v>47.7</v>
      </c>
      <c r="I111" s="38">
        <v>50.5</v>
      </c>
      <c r="J111" s="38">
        <v>50.5</v>
      </c>
      <c r="K111" s="39">
        <v>53.5</v>
      </c>
      <c r="L111" s="39">
        <v>53.5</v>
      </c>
    </row>
    <row r="112" spans="1:12" s="2" customFormat="1" ht="15" x14ac:dyDescent="0.2">
      <c r="A112" s="9" t="s">
        <v>306</v>
      </c>
      <c r="B112" s="18" t="s">
        <v>197</v>
      </c>
      <c r="C112" s="7" t="s">
        <v>289</v>
      </c>
      <c r="D112" s="47"/>
      <c r="E112" s="47"/>
      <c r="F112" s="39"/>
      <c r="G112" s="39"/>
      <c r="H112" s="39"/>
      <c r="I112" s="39"/>
      <c r="J112" s="39"/>
      <c r="K112" s="39"/>
      <c r="L112" s="39"/>
    </row>
    <row r="113" spans="1:12" s="2" customFormat="1" ht="15" x14ac:dyDescent="0.2">
      <c r="A113" s="9" t="s">
        <v>308</v>
      </c>
      <c r="B113" s="18" t="s">
        <v>286</v>
      </c>
      <c r="C113" s="7" t="s">
        <v>289</v>
      </c>
      <c r="D113" s="47"/>
      <c r="E113" s="47"/>
      <c r="F113" s="39"/>
      <c r="G113" s="39"/>
      <c r="H113" s="39"/>
      <c r="I113" s="39"/>
      <c r="J113" s="39"/>
      <c r="K113" s="39"/>
      <c r="L113" s="39"/>
    </row>
    <row r="114" spans="1:12" s="2" customFormat="1" ht="15" x14ac:dyDescent="0.2">
      <c r="A114" s="9" t="s">
        <v>307</v>
      </c>
      <c r="B114" s="18" t="s">
        <v>198</v>
      </c>
      <c r="C114" s="7" t="s">
        <v>289</v>
      </c>
      <c r="D114" s="47"/>
      <c r="E114" s="47"/>
      <c r="F114" s="39"/>
      <c r="G114" s="39"/>
      <c r="H114" s="39"/>
      <c r="I114" s="39"/>
      <c r="J114" s="39"/>
      <c r="K114" s="39"/>
      <c r="L114" s="39"/>
    </row>
    <row r="115" spans="1:12" s="2" customFormat="1" ht="15" x14ac:dyDescent="0.2">
      <c r="A115" s="9" t="s">
        <v>309</v>
      </c>
      <c r="B115" s="18" t="s">
        <v>199</v>
      </c>
      <c r="C115" s="7" t="s">
        <v>289</v>
      </c>
      <c r="D115" s="47">
        <v>88.3</v>
      </c>
      <c r="E115" s="47">
        <v>52.1</v>
      </c>
      <c r="F115" s="39">
        <v>39.299999999999997</v>
      </c>
      <c r="G115" s="39">
        <v>41</v>
      </c>
      <c r="H115" s="39">
        <v>41</v>
      </c>
      <c r="I115" s="39">
        <v>43.4</v>
      </c>
      <c r="J115" s="39">
        <v>43.4</v>
      </c>
      <c r="K115" s="39">
        <v>46</v>
      </c>
      <c r="L115" s="39">
        <v>46</v>
      </c>
    </row>
    <row r="116" spans="1:12" s="2" customFormat="1" ht="15" x14ac:dyDescent="0.2">
      <c r="A116" s="9" t="s">
        <v>311</v>
      </c>
      <c r="B116" s="18" t="s">
        <v>200</v>
      </c>
      <c r="C116" s="7" t="s">
        <v>289</v>
      </c>
      <c r="D116" s="47">
        <v>31.2</v>
      </c>
      <c r="E116" s="47">
        <v>11.4</v>
      </c>
      <c r="F116" s="39">
        <v>8.6</v>
      </c>
      <c r="G116" s="39">
        <v>9.4</v>
      </c>
      <c r="H116" s="39">
        <v>9.4</v>
      </c>
      <c r="I116" s="39">
        <v>10</v>
      </c>
      <c r="J116" s="39">
        <v>10</v>
      </c>
      <c r="K116" s="39">
        <v>10.6</v>
      </c>
      <c r="L116" s="39">
        <v>10.6</v>
      </c>
    </row>
    <row r="117" spans="1:12" s="2" customFormat="1" ht="15" x14ac:dyDescent="0.2">
      <c r="A117" s="9" t="s">
        <v>312</v>
      </c>
      <c r="B117" s="18" t="s">
        <v>201</v>
      </c>
      <c r="C117" s="7" t="s">
        <v>289</v>
      </c>
      <c r="D117" s="47">
        <v>51.9</v>
      </c>
      <c r="E117" s="47">
        <v>34.1</v>
      </c>
      <c r="F117" s="39">
        <v>25.5</v>
      </c>
      <c r="G117" s="39">
        <v>26.7</v>
      </c>
      <c r="H117" s="39">
        <v>26.7</v>
      </c>
      <c r="I117" s="39">
        <v>28.2</v>
      </c>
      <c r="J117" s="39">
        <v>28.2</v>
      </c>
      <c r="K117" s="39">
        <v>30</v>
      </c>
      <c r="L117" s="39">
        <v>30</v>
      </c>
    </row>
    <row r="118" spans="1:12" s="2" customFormat="1" ht="15" x14ac:dyDescent="0.2">
      <c r="A118" s="9" t="s">
        <v>313</v>
      </c>
      <c r="B118" s="18" t="s">
        <v>202</v>
      </c>
      <c r="C118" s="7" t="s">
        <v>289</v>
      </c>
      <c r="D118" s="47"/>
      <c r="E118" s="47"/>
      <c r="F118" s="29"/>
      <c r="G118" s="29"/>
      <c r="H118" s="29"/>
      <c r="I118" s="29"/>
      <c r="J118" s="29"/>
      <c r="K118" s="29"/>
      <c r="L118" s="29"/>
    </row>
    <row r="119" spans="1:12" s="2" customFormat="1" ht="15" x14ac:dyDescent="0.2">
      <c r="A119" s="9" t="s">
        <v>310</v>
      </c>
      <c r="B119" s="18" t="s">
        <v>203</v>
      </c>
      <c r="C119" s="7" t="s">
        <v>289</v>
      </c>
      <c r="D119" s="47"/>
      <c r="E119" s="47"/>
      <c r="F119" s="29"/>
      <c r="G119" s="29"/>
      <c r="H119" s="29"/>
      <c r="I119" s="29"/>
      <c r="J119" s="29"/>
      <c r="K119" s="29"/>
      <c r="L119" s="29"/>
    </row>
    <row r="120" spans="1:12" s="2" customFormat="1" ht="10.5" customHeight="1" x14ac:dyDescent="0.2">
      <c r="A120" s="9"/>
      <c r="B120" s="17" t="s">
        <v>204</v>
      </c>
      <c r="C120" s="7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s="2" customFormat="1" ht="21" customHeight="1" x14ac:dyDescent="0.2">
      <c r="A121" s="9" t="s">
        <v>205</v>
      </c>
      <c r="B121" s="15" t="s">
        <v>206</v>
      </c>
      <c r="C121" s="7" t="s">
        <v>288</v>
      </c>
      <c r="D121" s="54">
        <v>865.90000000000009</v>
      </c>
      <c r="E121" s="54">
        <v>1009.9</v>
      </c>
      <c r="F121" s="54">
        <v>1357.5</v>
      </c>
      <c r="G121" s="54">
        <v>1018.7</v>
      </c>
      <c r="H121" s="54">
        <v>1019.4</v>
      </c>
      <c r="I121" s="54">
        <v>804.1</v>
      </c>
      <c r="J121" s="54">
        <v>804.6</v>
      </c>
      <c r="K121" s="54">
        <v>845.7</v>
      </c>
      <c r="L121" s="54">
        <v>846</v>
      </c>
    </row>
    <row r="122" spans="1:12" s="2" customFormat="1" ht="15" x14ac:dyDescent="0.2">
      <c r="A122" s="9" t="s">
        <v>207</v>
      </c>
      <c r="B122" s="16" t="s">
        <v>208</v>
      </c>
      <c r="C122" s="7" t="s">
        <v>288</v>
      </c>
      <c r="D122" s="54">
        <v>164.8</v>
      </c>
      <c r="E122" s="54">
        <v>199.6</v>
      </c>
      <c r="F122" s="54">
        <v>226.7</v>
      </c>
      <c r="G122" s="54">
        <v>184.3</v>
      </c>
      <c r="H122" s="54">
        <v>185</v>
      </c>
      <c r="I122" s="54">
        <v>184.6</v>
      </c>
      <c r="J122" s="54">
        <v>185.1</v>
      </c>
      <c r="K122" s="54">
        <v>184.7</v>
      </c>
      <c r="L122" s="54">
        <v>185</v>
      </c>
    </row>
    <row r="123" spans="1:12" s="2" customFormat="1" ht="21" customHeight="1" x14ac:dyDescent="0.2">
      <c r="A123" s="9" t="s">
        <v>209</v>
      </c>
      <c r="B123" s="15" t="s">
        <v>210</v>
      </c>
      <c r="C123" s="7" t="s">
        <v>288</v>
      </c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s="2" customFormat="1" ht="15" x14ac:dyDescent="0.2">
      <c r="A124" s="9" t="s">
        <v>314</v>
      </c>
      <c r="B124" s="18" t="s">
        <v>212</v>
      </c>
      <c r="C124" s="7" t="s">
        <v>288</v>
      </c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1:12" s="2" customFormat="1" ht="15" x14ac:dyDescent="0.2">
      <c r="A125" s="9" t="s">
        <v>315</v>
      </c>
      <c r="B125" s="18" t="s">
        <v>214</v>
      </c>
      <c r="C125" s="7" t="s">
        <v>288</v>
      </c>
      <c r="D125" s="54">
        <v>64.400000000000006</v>
      </c>
      <c r="E125" s="54">
        <v>71.900000000000006</v>
      </c>
      <c r="F125" s="54">
        <v>72.900000000000006</v>
      </c>
      <c r="G125" s="54">
        <v>75.5</v>
      </c>
      <c r="H125" s="54">
        <v>76</v>
      </c>
      <c r="I125" s="54">
        <v>77.2</v>
      </c>
      <c r="J125" s="54">
        <v>77.5</v>
      </c>
      <c r="K125" s="54">
        <v>78.5</v>
      </c>
      <c r="L125" s="54">
        <v>78.599999999999994</v>
      </c>
    </row>
    <row r="126" spans="1:12" s="2" customFormat="1" ht="15" x14ac:dyDescent="0.2">
      <c r="A126" s="9" t="s">
        <v>316</v>
      </c>
      <c r="B126" s="18" t="s">
        <v>216</v>
      </c>
      <c r="C126" s="7" t="s">
        <v>288</v>
      </c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s="2" customFormat="1" ht="15" x14ac:dyDescent="0.2">
      <c r="A127" s="9" t="s">
        <v>317</v>
      </c>
      <c r="B127" s="18" t="s">
        <v>218</v>
      </c>
      <c r="C127" s="7" t="s">
        <v>288</v>
      </c>
      <c r="D127" s="54">
        <v>23.7</v>
      </c>
      <c r="E127" s="54">
        <v>26.5</v>
      </c>
      <c r="F127" s="54">
        <v>33.5</v>
      </c>
      <c r="G127" s="54">
        <v>31.2</v>
      </c>
      <c r="H127" s="54">
        <v>31.2</v>
      </c>
      <c r="I127" s="54">
        <v>32</v>
      </c>
      <c r="J127" s="54">
        <v>32</v>
      </c>
      <c r="K127" s="54">
        <v>32</v>
      </c>
      <c r="L127" s="54">
        <v>32</v>
      </c>
    </row>
    <row r="128" spans="1:12" s="2" customFormat="1" ht="21" x14ac:dyDescent="0.2">
      <c r="A128" s="9" t="s">
        <v>318</v>
      </c>
      <c r="B128" s="19" t="s">
        <v>220</v>
      </c>
      <c r="C128" s="6" t="s">
        <v>288</v>
      </c>
      <c r="D128" s="55">
        <v>7.6</v>
      </c>
      <c r="E128" s="55">
        <v>18.5</v>
      </c>
      <c r="F128" s="55">
        <v>18.5</v>
      </c>
      <c r="G128" s="55">
        <v>20</v>
      </c>
      <c r="H128" s="55">
        <v>20.2</v>
      </c>
      <c r="I128" s="55">
        <v>20.5</v>
      </c>
      <c r="J128" s="55">
        <v>20.6</v>
      </c>
      <c r="K128" s="55">
        <v>20.6</v>
      </c>
      <c r="L128" s="55">
        <v>20.8</v>
      </c>
    </row>
    <row r="129" spans="1:12" s="2" customFormat="1" ht="15" x14ac:dyDescent="0.2">
      <c r="A129" s="9" t="s">
        <v>319</v>
      </c>
      <c r="B129" s="18" t="s">
        <v>222</v>
      </c>
      <c r="C129" s="7" t="s">
        <v>288</v>
      </c>
      <c r="D129" s="54">
        <v>4.9000000000000004</v>
      </c>
      <c r="E129" s="54">
        <v>5.3</v>
      </c>
      <c r="F129" s="54">
        <v>5.0999999999999996</v>
      </c>
      <c r="G129" s="54">
        <v>5.0999999999999996</v>
      </c>
      <c r="H129" s="54">
        <v>5.2</v>
      </c>
      <c r="I129" s="54">
        <v>5.0999999999999996</v>
      </c>
      <c r="J129" s="54">
        <v>5.2</v>
      </c>
      <c r="K129" s="54">
        <v>5.0999999999999996</v>
      </c>
      <c r="L129" s="54">
        <v>5.2</v>
      </c>
    </row>
    <row r="130" spans="1:12" s="2" customFormat="1" ht="15" x14ac:dyDescent="0.2">
      <c r="A130" s="9" t="s">
        <v>320</v>
      </c>
      <c r="B130" s="18" t="s">
        <v>223</v>
      </c>
      <c r="C130" s="7" t="s">
        <v>288</v>
      </c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s="2" customFormat="1" ht="15" x14ac:dyDescent="0.2">
      <c r="A131" s="9" t="s">
        <v>321</v>
      </c>
      <c r="B131" s="18" t="s">
        <v>224</v>
      </c>
      <c r="C131" s="7" t="s">
        <v>288</v>
      </c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1:12" s="2" customFormat="1" ht="15" x14ac:dyDescent="0.2">
      <c r="A132" s="9" t="s">
        <v>322</v>
      </c>
      <c r="B132" s="18" t="s">
        <v>225</v>
      </c>
      <c r="C132" s="7" t="s">
        <v>288</v>
      </c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1:12" s="2" customFormat="1" ht="15" x14ac:dyDescent="0.2">
      <c r="A133" s="9" t="s">
        <v>323</v>
      </c>
      <c r="B133" s="18" t="s">
        <v>226</v>
      </c>
      <c r="C133" s="7" t="s">
        <v>288</v>
      </c>
      <c r="D133" s="54">
        <v>28.8</v>
      </c>
      <c r="E133" s="54">
        <v>31.1</v>
      </c>
      <c r="F133" s="54">
        <v>31.3</v>
      </c>
      <c r="G133" s="54">
        <v>32</v>
      </c>
      <c r="H133" s="54">
        <v>32.5</v>
      </c>
      <c r="I133" s="54">
        <v>32.1</v>
      </c>
      <c r="J133" s="54">
        <v>32.200000000000003</v>
      </c>
      <c r="K133" s="54">
        <v>32.1</v>
      </c>
      <c r="L133" s="54">
        <v>32.200000000000003</v>
      </c>
    </row>
    <row r="134" spans="1:12" s="2" customFormat="1" ht="15" x14ac:dyDescent="0.2">
      <c r="A134" s="9" t="s">
        <v>211</v>
      </c>
      <c r="B134" s="16" t="s">
        <v>227</v>
      </c>
      <c r="C134" s="7" t="s">
        <v>288</v>
      </c>
      <c r="D134" s="54">
        <v>27.8</v>
      </c>
      <c r="E134" s="54">
        <v>31</v>
      </c>
      <c r="F134" s="54">
        <v>43.8</v>
      </c>
      <c r="G134" s="54">
        <v>14.5</v>
      </c>
      <c r="H134" s="54">
        <v>15</v>
      </c>
      <c r="I134" s="54">
        <v>11.6</v>
      </c>
      <c r="J134" s="54">
        <v>12</v>
      </c>
      <c r="K134" s="54">
        <v>10.1</v>
      </c>
      <c r="L134" s="54">
        <v>10.5</v>
      </c>
    </row>
    <row r="135" spans="1:12" s="2" customFormat="1" ht="15" x14ac:dyDescent="0.2">
      <c r="A135" s="9" t="s">
        <v>213</v>
      </c>
      <c r="B135" s="16" t="s">
        <v>228</v>
      </c>
      <c r="C135" s="7" t="s">
        <v>288</v>
      </c>
      <c r="D135" s="54">
        <v>701.1</v>
      </c>
      <c r="E135" s="54">
        <v>810.3</v>
      </c>
      <c r="F135" s="54">
        <v>1130.8</v>
      </c>
      <c r="G135" s="54">
        <v>834.4</v>
      </c>
      <c r="H135" s="54">
        <v>834.4</v>
      </c>
      <c r="I135" s="54">
        <v>619.5</v>
      </c>
      <c r="J135" s="54">
        <v>619.5</v>
      </c>
      <c r="K135" s="54">
        <v>661</v>
      </c>
      <c r="L135" s="54">
        <v>661</v>
      </c>
    </row>
    <row r="136" spans="1:12" s="2" customFormat="1" ht="15" x14ac:dyDescent="0.2">
      <c r="A136" s="9" t="s">
        <v>324</v>
      </c>
      <c r="B136" s="18" t="s">
        <v>229</v>
      </c>
      <c r="C136" s="7" t="s">
        <v>288</v>
      </c>
      <c r="D136" s="54">
        <v>119.4</v>
      </c>
      <c r="E136" s="54">
        <v>201.4</v>
      </c>
      <c r="F136" s="54">
        <v>500.5</v>
      </c>
      <c r="G136" s="54">
        <v>241.6</v>
      </c>
      <c r="H136" s="54">
        <v>241.6</v>
      </c>
      <c r="I136" s="54">
        <v>74.8</v>
      </c>
      <c r="J136" s="54">
        <v>74.8</v>
      </c>
      <c r="K136" s="54">
        <f>74.1+0.7</f>
        <v>74.8</v>
      </c>
      <c r="L136" s="54">
        <f>74.1+0.7</f>
        <v>74.8</v>
      </c>
    </row>
    <row r="137" spans="1:12" s="2" customFormat="1" ht="15" x14ac:dyDescent="0.2">
      <c r="A137" s="9" t="s">
        <v>325</v>
      </c>
      <c r="B137" s="18" t="s">
        <v>230</v>
      </c>
      <c r="C137" s="7" t="s">
        <v>288</v>
      </c>
      <c r="D137" s="54">
        <v>366.6</v>
      </c>
      <c r="E137" s="54">
        <v>387.7</v>
      </c>
      <c r="F137" s="54">
        <v>390.3</v>
      </c>
      <c r="G137" s="54">
        <v>378.5</v>
      </c>
      <c r="H137" s="54">
        <v>378.5</v>
      </c>
      <c r="I137" s="54">
        <v>384.7</v>
      </c>
      <c r="J137" s="54">
        <v>384.7</v>
      </c>
      <c r="K137" s="54">
        <v>386.1</v>
      </c>
      <c r="L137" s="54">
        <v>386.1</v>
      </c>
    </row>
    <row r="138" spans="1:12" s="2" customFormat="1" ht="15" x14ac:dyDescent="0.2">
      <c r="A138" s="9" t="s">
        <v>326</v>
      </c>
      <c r="B138" s="18" t="s">
        <v>231</v>
      </c>
      <c r="C138" s="7" t="s">
        <v>288</v>
      </c>
      <c r="D138" s="54">
        <v>184.8</v>
      </c>
      <c r="E138" s="54">
        <v>200.6</v>
      </c>
      <c r="F138" s="54">
        <v>201.8</v>
      </c>
      <c r="G138" s="54">
        <v>194.5</v>
      </c>
      <c r="H138" s="54">
        <v>194.5</v>
      </c>
      <c r="I138" s="54">
        <v>140.19999999999999</v>
      </c>
      <c r="J138" s="54">
        <v>140.19999999999999</v>
      </c>
      <c r="K138" s="54">
        <v>180.3</v>
      </c>
      <c r="L138" s="54">
        <v>180.3</v>
      </c>
    </row>
    <row r="139" spans="1:12" s="2" customFormat="1" ht="15" x14ac:dyDescent="0.2">
      <c r="A139" s="9" t="s">
        <v>327</v>
      </c>
      <c r="B139" s="18" t="s">
        <v>232</v>
      </c>
      <c r="C139" s="7" t="s">
        <v>288</v>
      </c>
      <c r="D139" s="54">
        <v>168.9</v>
      </c>
      <c r="E139" s="54">
        <v>163</v>
      </c>
      <c r="F139" s="54">
        <v>128.4</v>
      </c>
      <c r="G139" s="54">
        <v>167.4</v>
      </c>
      <c r="H139" s="54">
        <v>167.4</v>
      </c>
      <c r="I139" s="54">
        <v>140.19999999999999</v>
      </c>
      <c r="J139" s="54">
        <v>140.19999999999999</v>
      </c>
      <c r="K139" s="54">
        <v>180.3</v>
      </c>
      <c r="L139" s="54">
        <v>180.3</v>
      </c>
    </row>
    <row r="140" spans="1:12" s="2" customFormat="1" ht="30.75" customHeight="1" x14ac:dyDescent="0.2">
      <c r="A140" s="9" t="s">
        <v>215</v>
      </c>
      <c r="B140" s="15" t="s">
        <v>233</v>
      </c>
      <c r="C140" s="7" t="s">
        <v>288</v>
      </c>
      <c r="D140" s="54">
        <f t="shared" ref="D140:E140" si="1">SUM(D141:D153)</f>
        <v>855.40000000000009</v>
      </c>
      <c r="E140" s="54">
        <f t="shared" si="1"/>
        <v>1005.8</v>
      </c>
      <c r="F140" s="54">
        <v>1387.6</v>
      </c>
      <c r="G140" s="54">
        <v>1018.7</v>
      </c>
      <c r="H140" s="54">
        <v>1019.4</v>
      </c>
      <c r="I140" s="54">
        <v>804.1</v>
      </c>
      <c r="J140" s="54">
        <v>804.6</v>
      </c>
      <c r="K140" s="54">
        <v>845.7</v>
      </c>
      <c r="L140" s="54">
        <v>846</v>
      </c>
    </row>
    <row r="141" spans="1:12" s="2" customFormat="1" ht="15" x14ac:dyDescent="0.2">
      <c r="A141" s="9" t="s">
        <v>328</v>
      </c>
      <c r="B141" s="18" t="s">
        <v>234</v>
      </c>
      <c r="C141" s="7" t="s">
        <v>288</v>
      </c>
      <c r="D141" s="54">
        <v>133.4</v>
      </c>
      <c r="E141" s="54">
        <v>145.69999999999999</v>
      </c>
      <c r="F141" s="54">
        <v>161.30000000000001</v>
      </c>
      <c r="G141" s="54">
        <v>144.9</v>
      </c>
      <c r="H141" s="54">
        <v>145.1</v>
      </c>
      <c r="I141" s="54">
        <v>130</v>
      </c>
      <c r="J141" s="54">
        <v>130.1</v>
      </c>
      <c r="K141" s="54">
        <v>142</v>
      </c>
      <c r="L141" s="54">
        <v>142.1</v>
      </c>
    </row>
    <row r="142" spans="1:12" s="2" customFormat="1" ht="15" x14ac:dyDescent="0.2">
      <c r="A142" s="9" t="s">
        <v>329</v>
      </c>
      <c r="B142" s="18" t="s">
        <v>235</v>
      </c>
      <c r="C142" s="7" t="s">
        <v>288</v>
      </c>
      <c r="D142" s="54">
        <v>1.5</v>
      </c>
      <c r="E142" s="54">
        <v>1.5</v>
      </c>
      <c r="F142" s="54">
        <v>1.9</v>
      </c>
      <c r="G142" s="54">
        <v>1.9</v>
      </c>
      <c r="H142" s="54">
        <v>1.9</v>
      </c>
      <c r="I142" s="54">
        <v>1.9</v>
      </c>
      <c r="J142" s="54">
        <v>1.9</v>
      </c>
      <c r="K142" s="54">
        <v>1.9</v>
      </c>
      <c r="L142" s="54">
        <v>1.9</v>
      </c>
    </row>
    <row r="143" spans="1:12" s="2" customFormat="1" ht="10.5" customHeight="1" x14ac:dyDescent="0.2">
      <c r="A143" s="9" t="s">
        <v>330</v>
      </c>
      <c r="B143" s="19" t="s">
        <v>300</v>
      </c>
      <c r="C143" s="6" t="s">
        <v>288</v>
      </c>
      <c r="D143" s="55">
        <v>5.8</v>
      </c>
      <c r="E143" s="55">
        <v>5.7</v>
      </c>
      <c r="F143" s="55">
        <v>6.5</v>
      </c>
      <c r="G143" s="55">
        <v>4.7</v>
      </c>
      <c r="H143" s="55">
        <v>4.7</v>
      </c>
      <c r="I143" s="55">
        <v>4.5999999999999996</v>
      </c>
      <c r="J143" s="55">
        <v>4.5999999999999996</v>
      </c>
      <c r="K143" s="55">
        <v>5.0999999999999996</v>
      </c>
      <c r="L143" s="55">
        <v>5.0999999999999996</v>
      </c>
    </row>
    <row r="144" spans="1:12" s="2" customFormat="1" ht="15" x14ac:dyDescent="0.2">
      <c r="A144" s="9" t="s">
        <v>331</v>
      </c>
      <c r="B144" s="18" t="s">
        <v>236</v>
      </c>
      <c r="C144" s="7" t="s">
        <v>288</v>
      </c>
      <c r="D144" s="54">
        <v>60.1</v>
      </c>
      <c r="E144" s="54">
        <v>97.3</v>
      </c>
      <c r="F144" s="54">
        <v>200.2</v>
      </c>
      <c r="G144" s="54">
        <v>79.099999999999994</v>
      </c>
      <c r="H144" s="54">
        <v>79.099999999999994</v>
      </c>
      <c r="I144" s="54">
        <v>62.4</v>
      </c>
      <c r="J144" s="54">
        <v>62.4</v>
      </c>
      <c r="K144" s="54">
        <v>69.2</v>
      </c>
      <c r="L144" s="54">
        <v>69.2</v>
      </c>
    </row>
    <row r="145" spans="1:12" s="2" customFormat="1" ht="15" x14ac:dyDescent="0.2">
      <c r="A145" s="9" t="s">
        <v>332</v>
      </c>
      <c r="B145" s="18" t="s">
        <v>237</v>
      </c>
      <c r="C145" s="7" t="s">
        <v>288</v>
      </c>
      <c r="D145" s="54">
        <v>45.2</v>
      </c>
      <c r="E145" s="54">
        <v>69</v>
      </c>
      <c r="F145" s="54">
        <v>264.3</v>
      </c>
      <c r="G145" s="54">
        <v>209.6</v>
      </c>
      <c r="H145" s="54">
        <v>209.6</v>
      </c>
      <c r="I145" s="54">
        <v>60.9</v>
      </c>
      <c r="J145" s="54">
        <v>60.9</v>
      </c>
      <c r="K145" s="54">
        <v>60.9</v>
      </c>
      <c r="L145" s="54">
        <v>61</v>
      </c>
    </row>
    <row r="146" spans="1:12" s="2" customFormat="1" ht="15" x14ac:dyDescent="0.2">
      <c r="A146" s="9" t="s">
        <v>333</v>
      </c>
      <c r="B146" s="18" t="s">
        <v>238</v>
      </c>
      <c r="C146" s="7" t="s">
        <v>288</v>
      </c>
      <c r="D146" s="54">
        <v>3.8</v>
      </c>
      <c r="E146" s="54">
        <v>0.2</v>
      </c>
      <c r="F146" s="54">
        <v>0.7</v>
      </c>
      <c r="G146" s="54">
        <v>0.2</v>
      </c>
      <c r="H146" s="54">
        <v>0.2</v>
      </c>
      <c r="I146" s="54">
        <v>0.2</v>
      </c>
      <c r="J146" s="54">
        <v>0.2</v>
      </c>
      <c r="K146" s="54">
        <v>0.2</v>
      </c>
      <c r="L146" s="54">
        <v>0.2</v>
      </c>
    </row>
    <row r="147" spans="1:12" s="2" customFormat="1" ht="15" x14ac:dyDescent="0.2">
      <c r="A147" s="9" t="s">
        <v>334</v>
      </c>
      <c r="B147" s="18" t="s">
        <v>239</v>
      </c>
      <c r="C147" s="7" t="s">
        <v>288</v>
      </c>
      <c r="D147" s="54">
        <v>499.3</v>
      </c>
      <c r="E147" s="54">
        <v>592.1</v>
      </c>
      <c r="F147" s="54">
        <v>660.1</v>
      </c>
      <c r="G147" s="54">
        <v>497.3</v>
      </c>
      <c r="H147" s="54">
        <v>497.3</v>
      </c>
      <c r="I147" s="54">
        <v>464.5</v>
      </c>
      <c r="J147" s="54">
        <v>464.8</v>
      </c>
      <c r="K147" s="54">
        <v>488.5</v>
      </c>
      <c r="L147" s="54">
        <v>488.6</v>
      </c>
    </row>
    <row r="148" spans="1:12" s="2" customFormat="1" ht="15" x14ac:dyDescent="0.2">
      <c r="A148" s="9" t="s">
        <v>335</v>
      </c>
      <c r="B148" s="18" t="s">
        <v>240</v>
      </c>
      <c r="C148" s="7" t="s">
        <v>288</v>
      </c>
      <c r="D148" s="54">
        <v>50.4</v>
      </c>
      <c r="E148" s="54">
        <v>32.1</v>
      </c>
      <c r="F148" s="54">
        <v>35.799999999999997</v>
      </c>
      <c r="G148" s="54">
        <v>37.1</v>
      </c>
      <c r="H148" s="54">
        <v>37.1</v>
      </c>
      <c r="I148" s="54">
        <v>37.6</v>
      </c>
      <c r="J148" s="54">
        <v>37.700000000000003</v>
      </c>
      <c r="K148" s="54">
        <v>35.9</v>
      </c>
      <c r="L148" s="54">
        <v>35.9</v>
      </c>
    </row>
    <row r="149" spans="1:12" s="2" customFormat="1" ht="15" x14ac:dyDescent="0.2">
      <c r="A149" s="9" t="s">
        <v>336</v>
      </c>
      <c r="B149" s="18" t="s">
        <v>241</v>
      </c>
      <c r="C149" s="7" t="s">
        <v>288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</row>
    <row r="150" spans="1:12" s="2" customFormat="1" ht="15" x14ac:dyDescent="0.2">
      <c r="A150" s="9" t="s">
        <v>337</v>
      </c>
      <c r="B150" s="18" t="s">
        <v>242</v>
      </c>
      <c r="C150" s="7" t="s">
        <v>288</v>
      </c>
      <c r="D150" s="54">
        <v>51.2</v>
      </c>
      <c r="E150" s="54">
        <v>52.4</v>
      </c>
      <c r="F150" s="54">
        <v>56.4</v>
      </c>
      <c r="G150" s="54">
        <v>43.7</v>
      </c>
      <c r="H150" s="54">
        <v>43.7</v>
      </c>
      <c r="I150" s="54">
        <v>41.8</v>
      </c>
      <c r="J150" s="54">
        <v>41.8</v>
      </c>
      <c r="K150" s="54">
        <v>41.8</v>
      </c>
      <c r="L150" s="54">
        <v>41.8</v>
      </c>
    </row>
    <row r="151" spans="1:12" s="2" customFormat="1" ht="15" x14ac:dyDescent="0.2">
      <c r="A151" s="9" t="s">
        <v>338</v>
      </c>
      <c r="B151" s="18" t="s">
        <v>243</v>
      </c>
      <c r="C151" s="7" t="s">
        <v>288</v>
      </c>
      <c r="D151" s="54">
        <v>4.7</v>
      </c>
      <c r="E151" s="54">
        <v>9.8000000000000007</v>
      </c>
      <c r="F151" s="54">
        <v>0.4</v>
      </c>
      <c r="G151" s="54">
        <v>0.2</v>
      </c>
      <c r="H151" s="54">
        <v>0.2</v>
      </c>
      <c r="I151" s="54">
        <v>0.2</v>
      </c>
      <c r="J151" s="54">
        <v>0.2</v>
      </c>
      <c r="K151" s="54">
        <v>0.2</v>
      </c>
      <c r="L151" s="54">
        <v>0.2</v>
      </c>
    </row>
    <row r="152" spans="1:12" s="2" customFormat="1" ht="15" x14ac:dyDescent="0.2">
      <c r="A152" s="9" t="s">
        <v>339</v>
      </c>
      <c r="B152" s="18" t="s">
        <v>244</v>
      </c>
      <c r="C152" s="7" t="s">
        <v>288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</row>
    <row r="153" spans="1:12" s="2" customFormat="1" ht="15" x14ac:dyDescent="0.2">
      <c r="A153" s="9" t="s">
        <v>340</v>
      </c>
      <c r="B153" s="18" t="s">
        <v>245</v>
      </c>
      <c r="C153" s="7" t="s">
        <v>288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</row>
    <row r="154" spans="1:12" s="2" customFormat="1" ht="21" customHeight="1" x14ac:dyDescent="0.2">
      <c r="A154" s="9" t="s">
        <v>217</v>
      </c>
      <c r="B154" s="15" t="s">
        <v>298</v>
      </c>
      <c r="C154" s="7" t="s">
        <v>288</v>
      </c>
      <c r="D154" s="54">
        <v>10.5</v>
      </c>
      <c r="E154" s="54">
        <v>4.0999999999999996</v>
      </c>
      <c r="F154" s="54">
        <v>-30.1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</row>
    <row r="155" spans="1:12" s="2" customFormat="1" ht="15" x14ac:dyDescent="0.2">
      <c r="A155" s="9" t="s">
        <v>219</v>
      </c>
      <c r="B155" s="11" t="s">
        <v>246</v>
      </c>
      <c r="C155" s="7" t="s">
        <v>288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</row>
    <row r="156" spans="1:12" s="2" customFormat="1" ht="21" x14ac:dyDescent="0.2">
      <c r="A156" s="9" t="s">
        <v>221</v>
      </c>
      <c r="B156" s="13" t="s">
        <v>247</v>
      </c>
      <c r="C156" s="7" t="s">
        <v>288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</row>
    <row r="157" spans="1:12" s="2" customFormat="1" ht="15" x14ac:dyDescent="0.2">
      <c r="A157" s="9"/>
      <c r="B157" s="10" t="s">
        <v>248</v>
      </c>
      <c r="C157" s="7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s="2" customFormat="1" ht="15" x14ac:dyDescent="0.2">
      <c r="A158" s="9" t="s">
        <v>249</v>
      </c>
      <c r="B158" s="11" t="s">
        <v>250</v>
      </c>
      <c r="C158" s="7" t="s">
        <v>140</v>
      </c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s="2" customFormat="1" ht="30.95" customHeight="1" x14ac:dyDescent="0.2">
      <c r="A159" s="9" t="s">
        <v>251</v>
      </c>
      <c r="B159" s="13" t="s">
        <v>252</v>
      </c>
      <c r="C159" s="7" t="s">
        <v>292</v>
      </c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s="2" customFormat="1" ht="15" x14ac:dyDescent="0.2">
      <c r="A160" s="9" t="s">
        <v>341</v>
      </c>
      <c r="B160" s="18" t="s">
        <v>253</v>
      </c>
      <c r="C160" s="7" t="s">
        <v>292</v>
      </c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s="2" customFormat="1" ht="15" x14ac:dyDescent="0.2">
      <c r="A161" s="9" t="s">
        <v>342</v>
      </c>
      <c r="B161" s="18" t="s">
        <v>254</v>
      </c>
      <c r="C161" s="7" t="s">
        <v>292</v>
      </c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s="2" customFormat="1" ht="15" x14ac:dyDescent="0.2">
      <c r="A162" s="9" t="s">
        <v>343</v>
      </c>
      <c r="B162" s="18" t="s">
        <v>255</v>
      </c>
      <c r="C162" s="7" t="s">
        <v>292</v>
      </c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s="2" customFormat="1" ht="21" customHeight="1" x14ac:dyDescent="0.2">
      <c r="A163" s="9" t="s">
        <v>256</v>
      </c>
      <c r="B163" s="13" t="s">
        <v>257</v>
      </c>
      <c r="C163" s="7" t="s">
        <v>192</v>
      </c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s="2" customFormat="1" ht="15" x14ac:dyDescent="0.2">
      <c r="A164" s="9"/>
      <c r="B164" s="10" t="s">
        <v>258</v>
      </c>
      <c r="C164" s="7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s="2" customFormat="1" ht="15" x14ac:dyDescent="0.2">
      <c r="A165" s="9" t="s">
        <v>259</v>
      </c>
      <c r="B165" s="20" t="s">
        <v>260</v>
      </c>
      <c r="C165" s="21" t="s">
        <v>344</v>
      </c>
      <c r="D165" s="38">
        <v>15.9</v>
      </c>
      <c r="E165" s="38">
        <v>15.3</v>
      </c>
      <c r="F165" s="47">
        <v>15.2</v>
      </c>
      <c r="G165" s="38">
        <v>15.2</v>
      </c>
      <c r="H165" s="38">
        <v>15.2</v>
      </c>
      <c r="I165" s="38">
        <v>15.1</v>
      </c>
      <c r="J165" s="38">
        <v>15.1</v>
      </c>
      <c r="K165" s="38">
        <v>15</v>
      </c>
      <c r="L165" s="38">
        <v>15</v>
      </c>
    </row>
    <row r="166" spans="1:12" s="2" customFormat="1" ht="15" x14ac:dyDescent="0.2">
      <c r="A166" s="9" t="s">
        <v>261</v>
      </c>
      <c r="B166" s="20" t="s">
        <v>345</v>
      </c>
      <c r="C166" s="21" t="s">
        <v>344</v>
      </c>
      <c r="D166" s="47"/>
      <c r="E166" s="29"/>
      <c r="F166" s="29"/>
      <c r="G166" s="41"/>
      <c r="H166" s="41"/>
      <c r="I166" s="41"/>
      <c r="J166" s="41"/>
      <c r="K166" s="29"/>
      <c r="L166" s="29"/>
    </row>
    <row r="167" spans="1:12" s="2" customFormat="1" ht="15" x14ac:dyDescent="0.2">
      <c r="A167" s="9" t="s">
        <v>374</v>
      </c>
      <c r="B167" s="18" t="s">
        <v>346</v>
      </c>
      <c r="C167" s="21" t="s">
        <v>344</v>
      </c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1:12" s="2" customFormat="1" ht="15" x14ac:dyDescent="0.2">
      <c r="A168" s="22" t="s">
        <v>375</v>
      </c>
      <c r="B168" s="18" t="s">
        <v>347</v>
      </c>
      <c r="C168" s="21" t="s">
        <v>344</v>
      </c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s="2" customFormat="1" ht="19.5" customHeight="1" x14ac:dyDescent="0.2">
      <c r="A169" s="22" t="s">
        <v>376</v>
      </c>
      <c r="B169" s="23" t="s">
        <v>373</v>
      </c>
      <c r="C169" s="21" t="s">
        <v>344</v>
      </c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s="2" customFormat="1" ht="15" x14ac:dyDescent="0.2">
      <c r="A170" s="22" t="s">
        <v>348</v>
      </c>
      <c r="B170" s="18" t="s">
        <v>349</v>
      </c>
      <c r="C170" s="21" t="s">
        <v>344</v>
      </c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2" s="2" customFormat="1" ht="15" x14ac:dyDescent="0.2">
      <c r="A171" s="22" t="s">
        <v>350</v>
      </c>
      <c r="B171" s="18" t="s">
        <v>351</v>
      </c>
      <c r="C171" s="21" t="s">
        <v>344</v>
      </c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s="2" customFormat="1" ht="21" x14ac:dyDescent="0.2">
      <c r="A172" s="22" t="s">
        <v>262</v>
      </c>
      <c r="B172" s="20" t="s">
        <v>377</v>
      </c>
      <c r="C172" s="21" t="s">
        <v>344</v>
      </c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2" s="2" customFormat="1" ht="16.5" customHeight="1" x14ac:dyDescent="0.2">
      <c r="A173" s="22" t="s">
        <v>379</v>
      </c>
      <c r="B173" s="23" t="s">
        <v>378</v>
      </c>
      <c r="C173" s="21" t="s">
        <v>344</v>
      </c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2" s="2" customFormat="1" ht="11.25" customHeight="1" x14ac:dyDescent="0.2">
      <c r="A174" s="22" t="s">
        <v>380</v>
      </c>
      <c r="B174" s="23" t="s">
        <v>352</v>
      </c>
      <c r="C174" s="21" t="s">
        <v>344</v>
      </c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2" s="2" customFormat="1" ht="15" x14ac:dyDescent="0.2">
      <c r="A175" s="22" t="s">
        <v>381</v>
      </c>
      <c r="B175" s="23" t="s">
        <v>353</v>
      </c>
      <c r="C175" s="21" t="s">
        <v>344</v>
      </c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2" s="2" customFormat="1" ht="21" x14ac:dyDescent="0.2">
      <c r="A176" s="22" t="s">
        <v>382</v>
      </c>
      <c r="B176" s="23" t="s">
        <v>354</v>
      </c>
      <c r="C176" s="21" t="s">
        <v>344</v>
      </c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1:12" s="2" customFormat="1" ht="25.5" customHeight="1" x14ac:dyDescent="0.2">
      <c r="A177" s="22" t="s">
        <v>383</v>
      </c>
      <c r="B177" s="23" t="s">
        <v>355</v>
      </c>
      <c r="C177" s="21" t="s">
        <v>344</v>
      </c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1:12" s="2" customFormat="1" ht="15" x14ac:dyDescent="0.2">
      <c r="A178" s="22" t="s">
        <v>384</v>
      </c>
      <c r="B178" s="23" t="s">
        <v>356</v>
      </c>
      <c r="C178" s="21" t="s">
        <v>344</v>
      </c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1:12" s="2" customFormat="1" ht="21" x14ac:dyDescent="0.2">
      <c r="A179" s="22" t="s">
        <v>385</v>
      </c>
      <c r="B179" s="23" t="s">
        <v>357</v>
      </c>
      <c r="C179" s="21" t="s">
        <v>344</v>
      </c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s="2" customFormat="1" ht="15" x14ac:dyDescent="0.2">
      <c r="A180" s="22" t="s">
        <v>386</v>
      </c>
      <c r="B180" s="23" t="s">
        <v>358</v>
      </c>
      <c r="C180" s="21" t="s">
        <v>344</v>
      </c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1:12" s="2" customFormat="1" ht="18.75" customHeight="1" x14ac:dyDescent="0.2">
      <c r="A181" s="22" t="s">
        <v>387</v>
      </c>
      <c r="B181" s="23" t="s">
        <v>359</v>
      </c>
      <c r="C181" s="21" t="s">
        <v>344</v>
      </c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1:12" s="2" customFormat="1" ht="15" x14ac:dyDescent="0.2">
      <c r="A182" s="22" t="s">
        <v>388</v>
      </c>
      <c r="B182" s="23" t="s">
        <v>360</v>
      </c>
      <c r="C182" s="21" t="s">
        <v>344</v>
      </c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1:12" s="2" customFormat="1" ht="15" x14ac:dyDescent="0.2">
      <c r="A183" s="22" t="s">
        <v>389</v>
      </c>
      <c r="B183" s="23" t="s">
        <v>361</v>
      </c>
      <c r="C183" s="21" t="s">
        <v>344</v>
      </c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1:12" s="2" customFormat="1" ht="15" x14ac:dyDescent="0.2">
      <c r="A184" s="22" t="s">
        <v>390</v>
      </c>
      <c r="B184" s="23" t="s">
        <v>362</v>
      </c>
      <c r="C184" s="21" t="s">
        <v>344</v>
      </c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1:12" s="2" customFormat="1" ht="15" x14ac:dyDescent="0.2">
      <c r="A185" s="22" t="s">
        <v>391</v>
      </c>
      <c r="B185" s="23" t="s">
        <v>363</v>
      </c>
      <c r="C185" s="21" t="s">
        <v>344</v>
      </c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s="2" customFormat="1" ht="21" x14ac:dyDescent="0.2">
      <c r="A186" s="22" t="s">
        <v>392</v>
      </c>
      <c r="B186" s="23" t="s">
        <v>364</v>
      </c>
      <c r="C186" s="21" t="s">
        <v>344</v>
      </c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1:12" s="2" customFormat="1" ht="21" x14ac:dyDescent="0.2">
      <c r="A187" s="22" t="s">
        <v>393</v>
      </c>
      <c r="B187" s="23" t="s">
        <v>365</v>
      </c>
      <c r="C187" s="21" t="s">
        <v>344</v>
      </c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s="2" customFormat="1" ht="15" x14ac:dyDescent="0.2">
      <c r="A188" s="22" t="s">
        <v>394</v>
      </c>
      <c r="B188" s="23" t="s">
        <v>239</v>
      </c>
      <c r="C188" s="21" t="s">
        <v>344</v>
      </c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1:12" s="2" customFormat="1" ht="22.5" customHeight="1" x14ac:dyDescent="0.2">
      <c r="A189" s="22" t="s">
        <v>395</v>
      </c>
      <c r="B189" s="23" t="s">
        <v>366</v>
      </c>
      <c r="C189" s="21" t="s">
        <v>344</v>
      </c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s="2" customFormat="1" ht="21" x14ac:dyDescent="0.2">
      <c r="A190" s="22" t="s">
        <v>396</v>
      </c>
      <c r="B190" s="23" t="s">
        <v>367</v>
      </c>
      <c r="C190" s="21" t="s">
        <v>344</v>
      </c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1:12" s="2" customFormat="1" ht="15" x14ac:dyDescent="0.2">
      <c r="A191" s="22" t="s">
        <v>397</v>
      </c>
      <c r="B191" s="23" t="s">
        <v>368</v>
      </c>
      <c r="C191" s="21" t="s">
        <v>344</v>
      </c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s="2" customFormat="1" ht="21" x14ac:dyDescent="0.2">
      <c r="A192" s="22" t="s">
        <v>265</v>
      </c>
      <c r="B192" s="20" t="s">
        <v>369</v>
      </c>
      <c r="C192" s="21" t="s">
        <v>344</v>
      </c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s="2" customFormat="1" ht="21" x14ac:dyDescent="0.2">
      <c r="A193" s="22" t="s">
        <v>398</v>
      </c>
      <c r="B193" s="23" t="s">
        <v>370</v>
      </c>
      <c r="C193" s="21" t="s">
        <v>344</v>
      </c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1:12" s="2" customFormat="1" ht="21" x14ac:dyDescent="0.2">
      <c r="A194" s="22" t="s">
        <v>399</v>
      </c>
      <c r="B194" s="23" t="s">
        <v>371</v>
      </c>
      <c r="C194" s="21" t="s">
        <v>344</v>
      </c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1:12" s="2" customFormat="1" ht="21" x14ac:dyDescent="0.2">
      <c r="A195" s="22" t="s">
        <v>400</v>
      </c>
      <c r="B195" s="23" t="s">
        <v>372</v>
      </c>
      <c r="C195" s="21" t="s">
        <v>344</v>
      </c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1:12" s="2" customFormat="1" ht="21" x14ac:dyDescent="0.2">
      <c r="A196" s="9" t="s">
        <v>267</v>
      </c>
      <c r="B196" s="13" t="s">
        <v>263</v>
      </c>
      <c r="C196" s="7" t="s">
        <v>264</v>
      </c>
      <c r="D196" s="29">
        <v>29902.7</v>
      </c>
      <c r="E196" s="29">
        <v>32275.3</v>
      </c>
      <c r="F196" s="39">
        <v>35006.1</v>
      </c>
      <c r="G196" s="39">
        <v>37305</v>
      </c>
      <c r="H196" s="39">
        <v>37945</v>
      </c>
      <c r="I196" s="39">
        <v>40110</v>
      </c>
      <c r="J196" s="39">
        <v>41326</v>
      </c>
      <c r="K196" s="39">
        <v>42980</v>
      </c>
      <c r="L196" s="39">
        <v>44990</v>
      </c>
    </row>
    <row r="197" spans="1:12" s="2" customFormat="1" ht="21" x14ac:dyDescent="0.2">
      <c r="A197" s="9" t="s">
        <v>269</v>
      </c>
      <c r="B197" s="13" t="s">
        <v>266</v>
      </c>
      <c r="C197" s="7" t="s">
        <v>140</v>
      </c>
      <c r="D197" s="43">
        <v>114.1</v>
      </c>
      <c r="E197" s="56">
        <f>E196/D196*100</f>
        <v>107.93440057252354</v>
      </c>
      <c r="F197" s="48">
        <f>F196/E196*100</f>
        <v>108.46095930944098</v>
      </c>
      <c r="G197" s="48">
        <f>G196/F196*100</f>
        <v>106.56714115539863</v>
      </c>
      <c r="H197" s="48">
        <f>H196/F196*100</f>
        <v>108.39539394562662</v>
      </c>
      <c r="I197" s="48">
        <f>I196/G196*100</f>
        <v>107.51909931644552</v>
      </c>
      <c r="J197" s="48">
        <f>J196/H196*100</f>
        <v>108.9102648570299</v>
      </c>
      <c r="K197" s="48">
        <f>K196/I196*100</f>
        <v>107.15532286212914</v>
      </c>
      <c r="L197" s="48">
        <f>L196/J196*100</f>
        <v>108.86608914484827</v>
      </c>
    </row>
    <row r="198" spans="1:12" s="2" customFormat="1" ht="45.75" customHeight="1" x14ac:dyDescent="0.2">
      <c r="A198" s="9" t="s">
        <v>271</v>
      </c>
      <c r="B198" s="13" t="s">
        <v>268</v>
      </c>
      <c r="C198" s="7" t="s">
        <v>264</v>
      </c>
      <c r="D198" s="29">
        <v>20130</v>
      </c>
      <c r="E198" s="29">
        <v>22143</v>
      </c>
      <c r="F198" s="39">
        <v>24357.3</v>
      </c>
      <c r="G198" s="39">
        <v>26793</v>
      </c>
      <c r="H198" s="39">
        <v>26793</v>
      </c>
      <c r="I198" s="39">
        <v>29472</v>
      </c>
      <c r="J198" s="39">
        <v>29472.3</v>
      </c>
      <c r="K198" s="39">
        <v>32419.200000000001</v>
      </c>
      <c r="L198" s="39">
        <v>32419.200000000001</v>
      </c>
    </row>
    <row r="199" spans="1:12" s="2" customFormat="1" ht="30.95" customHeight="1" x14ac:dyDescent="0.2">
      <c r="A199" s="9" t="s">
        <v>273</v>
      </c>
      <c r="B199" s="13" t="s">
        <v>270</v>
      </c>
      <c r="C199" s="7" t="s">
        <v>140</v>
      </c>
      <c r="D199" s="45">
        <v>105.9</v>
      </c>
      <c r="E199" s="45">
        <f>E198/D198*100</f>
        <v>110.00000000000001</v>
      </c>
      <c r="F199" s="46">
        <f>F198/E198*100</f>
        <v>109.99999999999999</v>
      </c>
      <c r="G199" s="46">
        <f>G198/F198*100</f>
        <v>109.99987683363921</v>
      </c>
      <c r="H199" s="46">
        <f>H198/F198*100</f>
        <v>109.99987683363921</v>
      </c>
      <c r="I199" s="46">
        <f>I198/G198*100</f>
        <v>109.99888030455716</v>
      </c>
      <c r="J199" s="46">
        <f>J198/H198*100</f>
        <v>109.99999999999999</v>
      </c>
      <c r="K199" s="46">
        <f>K198/I198*100</f>
        <v>110.00000000000001</v>
      </c>
      <c r="L199" s="46">
        <f>L198/J198*100</f>
        <v>109.99888030455716</v>
      </c>
    </row>
    <row r="200" spans="1:12" s="2" customFormat="1" ht="15" x14ac:dyDescent="0.2">
      <c r="A200" s="9" t="s">
        <v>275</v>
      </c>
      <c r="B200" s="11" t="s">
        <v>272</v>
      </c>
      <c r="C200" s="7" t="s">
        <v>140</v>
      </c>
      <c r="D200" s="39"/>
      <c r="E200" s="41"/>
      <c r="F200" s="29"/>
      <c r="G200" s="41"/>
      <c r="H200" s="41"/>
      <c r="I200" s="41"/>
      <c r="J200" s="41"/>
      <c r="K200" s="29"/>
      <c r="L200" s="29"/>
    </row>
    <row r="201" spans="1:12" s="2" customFormat="1" ht="15" x14ac:dyDescent="0.2">
      <c r="A201" s="9" t="s">
        <v>277</v>
      </c>
      <c r="B201" s="11" t="s">
        <v>274</v>
      </c>
      <c r="C201" s="7" t="s">
        <v>57</v>
      </c>
      <c r="D201" s="39"/>
      <c r="E201" s="41"/>
      <c r="F201" s="29"/>
      <c r="G201" s="57"/>
      <c r="H201" s="58"/>
      <c r="I201" s="41"/>
      <c r="J201" s="41"/>
      <c r="K201" s="29"/>
      <c r="L201" s="29"/>
    </row>
    <row r="202" spans="1:12" s="2" customFormat="1" ht="15" x14ac:dyDescent="0.2">
      <c r="A202" s="9" t="s">
        <v>279</v>
      </c>
      <c r="B202" s="11" t="s">
        <v>276</v>
      </c>
      <c r="C202" s="7" t="s">
        <v>293</v>
      </c>
      <c r="D202" s="38">
        <v>1.59</v>
      </c>
      <c r="E202" s="59">
        <v>0.67</v>
      </c>
      <c r="F202" s="38">
        <v>0.59</v>
      </c>
      <c r="G202" s="38">
        <v>0.56000000000000005</v>
      </c>
      <c r="H202" s="38">
        <v>0.56000000000000005</v>
      </c>
      <c r="I202" s="59">
        <v>0.53</v>
      </c>
      <c r="J202" s="59">
        <v>0.53</v>
      </c>
      <c r="K202" s="38">
        <v>0.5</v>
      </c>
      <c r="L202" s="38">
        <v>0.5</v>
      </c>
    </row>
    <row r="203" spans="1:12" s="2" customFormat="1" ht="15" x14ac:dyDescent="0.2">
      <c r="A203" s="9" t="s">
        <v>281</v>
      </c>
      <c r="B203" s="11" t="s">
        <v>278</v>
      </c>
      <c r="C203" s="7" t="s">
        <v>192</v>
      </c>
      <c r="D203" s="38">
        <v>1.59</v>
      </c>
      <c r="E203" s="38">
        <v>0.67</v>
      </c>
      <c r="F203" s="38">
        <v>0.59</v>
      </c>
      <c r="G203" s="38">
        <v>0.56000000000000005</v>
      </c>
      <c r="H203" s="38">
        <v>0.56000000000000005</v>
      </c>
      <c r="I203" s="59">
        <v>0.53</v>
      </c>
      <c r="J203" s="59">
        <v>0.53</v>
      </c>
      <c r="K203" s="38">
        <v>0.5</v>
      </c>
      <c r="L203" s="38">
        <v>0.5</v>
      </c>
    </row>
    <row r="204" spans="1:12" s="2" customFormat="1" ht="15" x14ac:dyDescent="0.2">
      <c r="A204" s="9" t="s">
        <v>283</v>
      </c>
      <c r="B204" s="11" t="s">
        <v>280</v>
      </c>
      <c r="C204" s="7" t="s">
        <v>50</v>
      </c>
      <c r="D204" s="38">
        <v>0.254</v>
      </c>
      <c r="E204" s="38">
        <v>0.10199999999999999</v>
      </c>
      <c r="F204" s="38">
        <v>0.09</v>
      </c>
      <c r="G204" s="44">
        <v>8.5000000000000006E-2</v>
      </c>
      <c r="H204" s="44">
        <v>8.5000000000000006E-2</v>
      </c>
      <c r="I204" s="38">
        <v>0.08</v>
      </c>
      <c r="J204" s="44">
        <v>0.08</v>
      </c>
      <c r="K204" s="38">
        <v>7.4999999999999997E-2</v>
      </c>
      <c r="L204" s="38">
        <v>7.4999999999999997E-2</v>
      </c>
    </row>
    <row r="205" spans="1:12" s="2" customFormat="1" ht="21" customHeight="1" x14ac:dyDescent="0.2">
      <c r="A205" s="9" t="s">
        <v>285</v>
      </c>
      <c r="B205" s="13" t="s">
        <v>282</v>
      </c>
      <c r="C205" s="7" t="s">
        <v>50</v>
      </c>
      <c r="D205" s="38">
        <v>0.254</v>
      </c>
      <c r="E205" s="38">
        <v>0.10199999999999999</v>
      </c>
      <c r="F205" s="38">
        <v>0.09</v>
      </c>
      <c r="G205" s="44">
        <v>8.5000000000000006E-2</v>
      </c>
      <c r="H205" s="44">
        <v>8.5000000000000006E-2</v>
      </c>
      <c r="I205" s="38">
        <v>0.08</v>
      </c>
      <c r="J205" s="44">
        <v>0.08</v>
      </c>
      <c r="K205" s="38">
        <v>7.4999999999999997E-2</v>
      </c>
      <c r="L205" s="38">
        <v>7.4999999999999997E-2</v>
      </c>
    </row>
    <row r="206" spans="1:12" s="2" customFormat="1" ht="15" x14ac:dyDescent="0.2">
      <c r="A206" s="9" t="s">
        <v>401</v>
      </c>
      <c r="B206" s="11" t="s">
        <v>284</v>
      </c>
      <c r="C206" s="7" t="s">
        <v>288</v>
      </c>
      <c r="D206" s="47">
        <v>1515.1</v>
      </c>
      <c r="E206" s="29">
        <v>1666.6</v>
      </c>
      <c r="F206" s="39">
        <v>1834</v>
      </c>
      <c r="G206" s="39">
        <v>2016.6</v>
      </c>
      <c r="H206" s="39">
        <v>2016.6</v>
      </c>
      <c r="I206" s="39">
        <v>2218.3000000000002</v>
      </c>
      <c r="J206" s="39">
        <v>2218.3000000000002</v>
      </c>
      <c r="K206" s="39">
        <v>2440</v>
      </c>
      <c r="L206" s="39">
        <v>2440</v>
      </c>
    </row>
    <row r="207" spans="1:12" s="2" customFormat="1" ht="15" x14ac:dyDescent="0.2">
      <c r="A207" s="9" t="s">
        <v>402</v>
      </c>
      <c r="B207" s="11" t="s">
        <v>299</v>
      </c>
      <c r="C207" s="7" t="s">
        <v>140</v>
      </c>
      <c r="D207" s="47">
        <v>104.49</v>
      </c>
      <c r="E207" s="48">
        <f>E206/D206*100</f>
        <v>109.99933997755925</v>
      </c>
      <c r="F207" s="46">
        <f>F206/E206*100</f>
        <v>110.04440177607104</v>
      </c>
      <c r="G207" s="46">
        <f>G206/F206*100</f>
        <v>109.95637949836423</v>
      </c>
      <c r="H207" s="46">
        <f>H206/F206*100</f>
        <v>109.95637949836423</v>
      </c>
      <c r="I207" s="46">
        <f>I206/G206*100</f>
        <v>110.00198353664585</v>
      </c>
      <c r="J207" s="46">
        <f>J206/H206*100</f>
        <v>110.00198353664585</v>
      </c>
      <c r="K207" s="46">
        <f>K206/I206*100</f>
        <v>109.9941396564937</v>
      </c>
      <c r="L207" s="46">
        <f>L206/J206*100</f>
        <v>109.9941396564937</v>
      </c>
    </row>
    <row r="208" spans="1:12" s="2" customFormat="1" x14ac:dyDescent="0.2">
      <c r="A208" s="70" t="s">
        <v>304</v>
      </c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s="4" customFormat="1" x14ac:dyDescent="0.2">
      <c r="A209" s="68" t="s">
        <v>287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</row>
  </sheetData>
  <mergeCells count="14">
    <mergeCell ref="G2:M2"/>
    <mergeCell ref="G3:M3"/>
    <mergeCell ref="G5:N5"/>
    <mergeCell ref="G4:K4"/>
    <mergeCell ref="A209:L209"/>
    <mergeCell ref="A208:L208"/>
    <mergeCell ref="A8:L8"/>
    <mergeCell ref="G11:H11"/>
    <mergeCell ref="I11:J11"/>
    <mergeCell ref="G10:L10"/>
    <mergeCell ref="K11:L11"/>
    <mergeCell ref="F11:F13"/>
    <mergeCell ref="E11:E13"/>
    <mergeCell ref="D11:D13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2022-10-17T07:40:14Z</cp:lastPrinted>
  <dcterms:created xsi:type="dcterms:W3CDTF">2018-10-15T12:06:40Z</dcterms:created>
  <dcterms:modified xsi:type="dcterms:W3CDTF">2022-10-17T07:41:57Z</dcterms:modified>
</cp:coreProperties>
</file>